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I\Desktop\dokumenty\MESTÁ\Košice\Koncepcia\Koncepcia dokumenty\"/>
    </mc:Choice>
  </mc:AlternateContent>
  <bookViews>
    <workbookView xWindow="0" yWindow="0" windowWidth="28800" windowHeight="12435"/>
  </bookViews>
  <sheets>
    <sheet name="Prstenec CMZ" sheetId="1" r:id="rId1"/>
    <sheet name="CMZ centrum" sheetId="2" r:id="rId2"/>
    <sheet name="Spolu" sheetId="3" r:id="rId3"/>
  </sheets>
  <calcPr calcId="152511"/>
</workbook>
</file>

<file path=xl/calcChain.xml><?xml version="1.0" encoding="utf-8"?>
<calcChain xmlns="http://schemas.openxmlformats.org/spreadsheetml/2006/main">
  <c r="C5" i="3" l="1"/>
  <c r="C3" i="3"/>
  <c r="C2" i="3"/>
  <c r="D112" i="2"/>
  <c r="E112" i="2"/>
  <c r="F112" i="2"/>
  <c r="G112" i="2"/>
  <c r="C112" i="2"/>
  <c r="F87" i="1" l="1"/>
  <c r="G87" i="1"/>
  <c r="C6" i="3" s="1"/>
  <c r="E87" i="1"/>
  <c r="C4" i="3" s="1"/>
  <c r="C7" i="3" l="1"/>
  <c r="D87" i="1"/>
</calcChain>
</file>

<file path=xl/comments1.xml><?xml version="1.0" encoding="utf-8"?>
<comments xmlns="http://schemas.openxmlformats.org/spreadsheetml/2006/main">
  <authors>
    <author>user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Vrátane miest ktoré su na škváre</t>
        </r>
      </text>
    </comment>
  </commentList>
</comments>
</file>

<file path=xl/sharedStrings.xml><?xml version="1.0" encoding="utf-8"?>
<sst xmlns="http://schemas.openxmlformats.org/spreadsheetml/2006/main" count="223" uniqueCount="207">
  <si>
    <t>Zóna 5</t>
  </si>
  <si>
    <t>Zóna 6</t>
  </si>
  <si>
    <t>Zóna 7</t>
  </si>
  <si>
    <t>Zóna 9</t>
  </si>
  <si>
    <t>Zóna 10</t>
  </si>
  <si>
    <t>Lichardova</t>
  </si>
  <si>
    <t>Riznerova</t>
  </si>
  <si>
    <t>Kukučínova</t>
  </si>
  <si>
    <t>Skladná</t>
  </si>
  <si>
    <t>Jánošikova</t>
  </si>
  <si>
    <t>Nerudova</t>
  </si>
  <si>
    <t>Rázusova</t>
  </si>
  <si>
    <t>Kupeckého</t>
  </si>
  <si>
    <t>Kuzmányho</t>
  </si>
  <si>
    <t>Škultétyho</t>
  </si>
  <si>
    <t>Žriedlova</t>
  </si>
  <si>
    <t>Čajakova</t>
  </si>
  <si>
    <t>Floriánska</t>
  </si>
  <si>
    <t>Vojenská</t>
  </si>
  <si>
    <t>Belanská</t>
  </si>
  <si>
    <t>Muránska</t>
  </si>
  <si>
    <t>Zádielska</t>
  </si>
  <si>
    <t>Karpatská</t>
  </si>
  <si>
    <t>Dargovská</t>
  </si>
  <si>
    <t>Malá</t>
  </si>
  <si>
    <t>Magurská</t>
  </si>
  <si>
    <t>Branisková</t>
  </si>
  <si>
    <t>Tatranská</t>
  </si>
  <si>
    <t>Štítová</t>
  </si>
  <si>
    <t>Kapitána Nálepku</t>
  </si>
  <si>
    <t>N. Laca
Novomestského</t>
  </si>
  <si>
    <t>čast
Československej
armády</t>
  </si>
  <si>
    <t>Slovenskej
jednoty</t>
  </si>
  <si>
    <t>Jakobyho</t>
  </si>
  <si>
    <t>Tyršovo nábrežie</t>
  </si>
  <si>
    <t>Haviarska</t>
  </si>
  <si>
    <t>Alvinczyho</t>
  </si>
  <si>
    <t>Lomená</t>
  </si>
  <si>
    <t>Stromová</t>
  </si>
  <si>
    <t>Bellova</t>
  </si>
  <si>
    <t>Svätoplukova</t>
  </si>
  <si>
    <t>Masarykova</t>
  </si>
  <si>
    <t>Kmeťova</t>
  </si>
  <si>
    <t>Lofflerova</t>
  </si>
  <si>
    <t>Thurzova</t>
  </si>
  <si>
    <t>Bencúrova</t>
  </si>
  <si>
    <t>Spolu</t>
  </si>
  <si>
    <t>Hutnícka</t>
  </si>
  <si>
    <t>Jiskrová</t>
  </si>
  <si>
    <t>Zóna 1</t>
  </si>
  <si>
    <t>Zóna 2</t>
  </si>
  <si>
    <t>Zóna 3</t>
  </si>
  <si>
    <t>Zóna 4</t>
  </si>
  <si>
    <t>Zóna 8</t>
  </si>
  <si>
    <t>Fibichova</t>
  </si>
  <si>
    <t>Krivá</t>
  </si>
  <si>
    <t>Zlatá</t>
  </si>
  <si>
    <t>Bajzova</t>
  </si>
  <si>
    <t>Palárikova</t>
  </si>
  <si>
    <t>Ludmanská</t>
  </si>
  <si>
    <t>Partizánska</t>
  </si>
  <si>
    <t>Jantárová</t>
  </si>
  <si>
    <t>Holého</t>
  </si>
  <si>
    <t>Požiarnicka</t>
  </si>
  <si>
    <t>Južná trieda</t>
  </si>
  <si>
    <t>Košťová</t>
  </si>
  <si>
    <t>Rosná</t>
  </si>
  <si>
    <t>Oštepová</t>
  </si>
  <si>
    <t>Požiarnická</t>
  </si>
  <si>
    <t>Astoria</t>
  </si>
  <si>
    <t>Vojvodská</t>
  </si>
  <si>
    <t>Šoltésovej</t>
  </si>
  <si>
    <t>Mlynárska</t>
  </si>
  <si>
    <t>Zborovská</t>
  </si>
  <si>
    <t>Zimná</t>
  </si>
  <si>
    <t>Letná</t>
  </si>
  <si>
    <t>Komenského</t>
  </si>
  <si>
    <t>Garbiarska</t>
  </si>
  <si>
    <t>Pajorova</t>
  </si>
  <si>
    <t>Jarná</t>
  </si>
  <si>
    <t>Jilemnického</t>
  </si>
  <si>
    <t>Jesenná</t>
  </si>
  <si>
    <t>Park Angelinum</t>
  </si>
  <si>
    <t>Bocatiova</t>
  </si>
  <si>
    <t>Czambelova</t>
  </si>
  <si>
    <t>č'asť
Československej
armády</t>
  </si>
  <si>
    <t>Senný trh</t>
  </si>
  <si>
    <t>Žižkova</t>
  </si>
  <si>
    <t>Ozn. zóny</t>
  </si>
  <si>
    <t>Rezidentské parkoviská</t>
  </si>
  <si>
    <t>Strojárenská 1 - (Nám. M. M.-Železničná)</t>
  </si>
  <si>
    <t>Strojárenská 2 - (Železničná-Gorkeho)</t>
  </si>
  <si>
    <t>Strojárenská 3 - Knižnica Jána Bocatia</t>
  </si>
  <si>
    <t>Strojárenská 4 - Kancelária prezidenta</t>
  </si>
  <si>
    <t>Nám.Maratóna Mieru</t>
  </si>
  <si>
    <t>Železničná</t>
  </si>
  <si>
    <t>Hviezdoslavova 1 - (Gorkeho-Nám. Maratonca M.)</t>
  </si>
  <si>
    <t>Moyzesova 1 - (Galenova-Šrobárova)</t>
  </si>
  <si>
    <t>Moyzesova 2 - (Kostlivého-Šrobárova)</t>
  </si>
  <si>
    <t>Moyzesova 3 - (Poštová-Kostlivého)</t>
  </si>
  <si>
    <t>Moyzesova 4 - (Poštová-Čsl.Armády)</t>
  </si>
  <si>
    <t>Bačíkova 1 - (Moyzesova-Mäsiarska)</t>
  </si>
  <si>
    <t>Bačíkova 2 - (Mäsiarska-Hlavná)</t>
  </si>
  <si>
    <t>Zbrojničná L</t>
  </si>
  <si>
    <t>Zbrojničná P</t>
  </si>
  <si>
    <t>Kasarenské nám.</t>
  </si>
  <si>
    <t>Štefanikova 1 - (Tovarenská-Kasárenske)</t>
  </si>
  <si>
    <t>Štefanikova 2 - (Mlynská-Podtatranského)</t>
  </si>
  <si>
    <t>Štefanikova 3 - (Podtatranského-Vodná)</t>
  </si>
  <si>
    <t>Štefanikova 4 -(Vodná-Kasárenske)</t>
  </si>
  <si>
    <t>Baštova L</t>
  </si>
  <si>
    <t>Baštova P</t>
  </si>
  <si>
    <t>Mäsiarska 1 - (Hviezdoslavova-Bačíkova)</t>
  </si>
  <si>
    <t>Mäsiarska 2 - (Bačíkova-Zbrojničná)</t>
  </si>
  <si>
    <t>Mäsiarska 3 - (Poštová-Zbrojničná)</t>
  </si>
  <si>
    <t>Mäsiarska L4 - (Poštová-Uršulínska)</t>
  </si>
  <si>
    <t>Mäsiarska P4 - (Poštová-Uršulínska)</t>
  </si>
  <si>
    <t>Mäsiarska L5 - (Uršulínska-Zámočnícka)</t>
  </si>
  <si>
    <t>Mäsiarska P5 - (Uršulínska-Zámočnícka)</t>
  </si>
  <si>
    <t>Kováčska L1 - (Kas.Nám-Vodná)</t>
  </si>
  <si>
    <t>Kováčska L2 - (Vodná-Biela)</t>
  </si>
  <si>
    <t>Kováčska L3 - (Biela-Univerzitná)</t>
  </si>
  <si>
    <t>Kováčska L4 - (Univerzitná-Koniec)</t>
  </si>
  <si>
    <t>Kováčska P1 - (Kas.Nám-Františkánska)</t>
  </si>
  <si>
    <t>Kováčska P2 - (Františkánska-Biela)</t>
  </si>
  <si>
    <t>Kováčska P3 - (Biela-Univerzitná)</t>
  </si>
  <si>
    <t>Kováčska P4 - (Univerzitná-Koniec)</t>
  </si>
  <si>
    <t>Vodná - (Štefániková-Kováčska)</t>
  </si>
  <si>
    <t>Hrnčiarska</t>
  </si>
  <si>
    <t>Stará Baštova</t>
  </si>
  <si>
    <t>Dominikánské námestie</t>
  </si>
  <si>
    <t>Podtatranského</t>
  </si>
  <si>
    <t>Alžbetina</t>
  </si>
  <si>
    <t>Mlynská</t>
  </si>
  <si>
    <t>Vrátna</t>
  </si>
  <si>
    <t>Bočná</t>
  </si>
  <si>
    <t xml:space="preserve">Puškinova P </t>
  </si>
  <si>
    <t xml:space="preserve">Puškinova L </t>
  </si>
  <si>
    <t>Protifašist. bojovníkov</t>
  </si>
  <si>
    <t>Tajovského 1 - (Alžbetina-Timonova)</t>
  </si>
  <si>
    <t>Tajovského 2 - (Timonova-Štúrova)</t>
  </si>
  <si>
    <t>Timonova 1 - (Mojmírova-Tajovského)</t>
  </si>
  <si>
    <t>Timonova 2 - (Tajovského-Moyzesova)</t>
  </si>
  <si>
    <t>Grešakova 1 - (Moyzesová-Murgašova)</t>
  </si>
  <si>
    <t>Grešakova 2L - (Murgašova-Mojmirova)</t>
  </si>
  <si>
    <t>Grešakova 2P - (Murgašova-Mojmirova)</t>
  </si>
  <si>
    <t>Murgašova 1L - (Timonova-Grešákova)</t>
  </si>
  <si>
    <t>Murgašova 1P - (Timonova-Grešákova)</t>
  </si>
  <si>
    <t>Murgašova 2L - (Grešákova-Štúrova)</t>
  </si>
  <si>
    <t>Mojmírova</t>
  </si>
  <si>
    <t>Pribinova</t>
  </si>
  <si>
    <t>Krmanova L</t>
  </si>
  <si>
    <t>Krmanova P</t>
  </si>
  <si>
    <t>Krmanova-Rooseveltova</t>
  </si>
  <si>
    <t>Krmanova- Stred</t>
  </si>
  <si>
    <t>Rooseveltova L</t>
  </si>
  <si>
    <t>Rooseveltova 1P - (Hlavná-Bottova)</t>
  </si>
  <si>
    <t>Rooseveltova 2P - (Bottova-Puškinova)</t>
  </si>
  <si>
    <t>Drevný trh 1L - (Protifaš.Boj. -Puškinova)</t>
  </si>
  <si>
    <t>Drevný trh 1P - (Protifaš.Boj. -Puškinova)</t>
  </si>
  <si>
    <t>Drevný trh 2 - (Krmanova-Rooseveltova)</t>
  </si>
  <si>
    <t>Hlavná 1 - (OD Dargov)</t>
  </si>
  <si>
    <t>Hlavná 2- (stred)</t>
  </si>
  <si>
    <t>Hlavná 3 - (Hilton)</t>
  </si>
  <si>
    <t>Bottova</t>
  </si>
  <si>
    <t>Poštová 1L - (Moyzesova-Kuzmányho)</t>
  </si>
  <si>
    <t>Poštová 1P - (Moyzesova-Kuzmányho)</t>
  </si>
  <si>
    <t>Poštová 2L - (Moyzesova-Hradbová)</t>
  </si>
  <si>
    <t>Poštová 2P - (Moyzesova-Hradbová)</t>
  </si>
  <si>
    <t>Poštová 3P - (Hradbová-Mäsiarska)</t>
  </si>
  <si>
    <t>Pri jazdiarni</t>
  </si>
  <si>
    <t>Kostlivého</t>
  </si>
  <si>
    <t>Šrobárova L</t>
  </si>
  <si>
    <t>Šrobárova P</t>
  </si>
  <si>
    <t>Galenova P</t>
  </si>
  <si>
    <t>Galenova L</t>
  </si>
  <si>
    <t xml:space="preserve">Fejova </t>
  </si>
  <si>
    <t>Južná tr.(hotel Centrum)</t>
  </si>
  <si>
    <t>Masarykova L</t>
  </si>
  <si>
    <t>Masarykova P</t>
  </si>
  <si>
    <t>Hutnícka L</t>
  </si>
  <si>
    <t>Hutnícka P</t>
  </si>
  <si>
    <t>Jesenského 1 - (Kmeťová-kruhový)</t>
  </si>
  <si>
    <t>Jesenského 2 - (Kmeťová-Rumanová)</t>
  </si>
  <si>
    <t xml:space="preserve">Kmeťova </t>
  </si>
  <si>
    <t>Rumanova 1 - (Vodná-Lermontovova)</t>
  </si>
  <si>
    <t>Rumanova 2 - (Lermontovova-Svätoplukova)</t>
  </si>
  <si>
    <t>Lermontovova</t>
  </si>
  <si>
    <t>Staničné námestie ČH</t>
  </si>
  <si>
    <t>Staničné námestie SAD/TAXI/ŽSR</t>
  </si>
  <si>
    <t>Staničné námestie stred</t>
  </si>
  <si>
    <t>Jumbo centrum</t>
  </si>
  <si>
    <t>Parkovisko pred amfiteátrom</t>
  </si>
  <si>
    <t>Vsl. tlačiarne parkovisko</t>
  </si>
  <si>
    <t>Festivalové nám. Stred</t>
  </si>
  <si>
    <t>Kasárenské nám.</t>
  </si>
  <si>
    <t>Festivalové nám.(Sykes)</t>
  </si>
  <si>
    <t>Orlia</t>
  </si>
  <si>
    <t>Ulica</t>
  </si>
  <si>
    <t>Pásmo 1</t>
  </si>
  <si>
    <t>Pásmo 2</t>
  </si>
  <si>
    <t>Pásmo 4</t>
  </si>
  <si>
    <t>Rezidentské pásmo</t>
  </si>
  <si>
    <t>Vodná</t>
  </si>
  <si>
    <t>Kapacita</t>
  </si>
  <si>
    <t>Pásmo 3</t>
  </si>
  <si>
    <t>Celková kapacita miest po 
úprave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</si>
</sst>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1.5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b/>
      <sz val="11.5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5" borderId="24" applyNumberFormat="0" applyAlignment="0" applyProtection="0"/>
  </cellStyleXfs>
  <cellXfs count="118">
    <xf numFmtId="0" fontId="0" fillId="0" borderId="0" xfId="0"/>
    <xf numFmtId="1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" fontId="3" fillId="0" borderId="13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6" fillId="0" borderId="5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11" fillId="9" borderId="15" xfId="0" applyNumberFormat="1" applyFont="1" applyFill="1" applyBorder="1" applyAlignment="1">
      <alignment horizontal="center" vertical="center" wrapText="1"/>
    </xf>
    <xf numFmtId="49" fontId="11" fillId="6" borderId="15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5" fillId="2" borderId="25" xfId="0" applyNumberFormat="1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1" fontId="6" fillId="0" borderId="10" xfId="1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11" fillId="9" borderId="26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2" fillId="4" borderId="1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</cellXfs>
  <cellStyles count="2">
    <cellStyle name="Normálne" xfId="0" builtinId="0"/>
    <cellStyle name="Vstup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0"/>
  <sheetViews>
    <sheetView tabSelected="1" workbookViewId="0">
      <pane xSplit="3" ySplit="2" topLeftCell="D3" activePane="bottomRight" state="frozen"/>
      <selection pane="topRight" activeCell="D1" sqref="D1"/>
      <selection pane="bottomLeft" activeCell="A5" sqref="A5"/>
      <selection pane="bottomRight"/>
    </sheetView>
  </sheetViews>
  <sheetFormatPr defaultRowHeight="15" x14ac:dyDescent="0.25"/>
  <cols>
    <col min="1" max="1" width="3.7109375" customWidth="1"/>
    <col min="2" max="2" width="9.5703125" bestFit="1" customWidth="1"/>
    <col min="3" max="3" width="21.28515625" customWidth="1"/>
    <col min="4" max="4" width="16.7109375" customWidth="1"/>
    <col min="5" max="5" width="15.7109375" style="30" bestFit="1" customWidth="1"/>
    <col min="6" max="7" width="15.7109375" style="29" bestFit="1" customWidth="1"/>
    <col min="8" max="8" width="9.140625" style="29"/>
  </cols>
  <sheetData>
    <row r="1" spans="2:8" ht="15.75" thickBot="1" x14ac:dyDescent="0.3"/>
    <row r="2" spans="2:8" ht="45.75" thickBot="1" x14ac:dyDescent="0.3">
      <c r="B2" s="15" t="s">
        <v>88</v>
      </c>
      <c r="C2" s="14" t="s">
        <v>198</v>
      </c>
      <c r="D2" s="14" t="s">
        <v>206</v>
      </c>
      <c r="E2" s="64" t="s">
        <v>205</v>
      </c>
      <c r="F2" s="65" t="s">
        <v>201</v>
      </c>
      <c r="G2" s="63" t="s">
        <v>89</v>
      </c>
    </row>
    <row r="3" spans="2:8" s="7" customFormat="1" x14ac:dyDescent="0.25">
      <c r="B3" s="112" t="s">
        <v>49</v>
      </c>
      <c r="C3" s="18" t="s">
        <v>54</v>
      </c>
      <c r="D3" s="3">
        <v>68</v>
      </c>
      <c r="E3" s="66"/>
      <c r="F3" s="66"/>
      <c r="G3" s="42">
        <v>68</v>
      </c>
      <c r="H3" s="31"/>
    </row>
    <row r="4" spans="2:8" s="7" customFormat="1" x14ac:dyDescent="0.25">
      <c r="B4" s="113"/>
      <c r="C4" s="19" t="s">
        <v>55</v>
      </c>
      <c r="D4" s="1">
        <v>158</v>
      </c>
      <c r="E4" s="67">
        <v>158</v>
      </c>
      <c r="F4" s="68"/>
      <c r="G4" s="33"/>
      <c r="H4" s="31"/>
    </row>
    <row r="5" spans="2:8" s="7" customFormat="1" x14ac:dyDescent="0.25">
      <c r="B5" s="113"/>
      <c r="C5" s="19" t="s">
        <v>56</v>
      </c>
      <c r="D5" s="1">
        <v>8</v>
      </c>
      <c r="E5" s="68"/>
      <c r="F5" s="68"/>
      <c r="G5" s="40">
        <v>8</v>
      </c>
      <c r="H5" s="31"/>
    </row>
    <row r="6" spans="2:8" s="7" customFormat="1" x14ac:dyDescent="0.25">
      <c r="B6" s="113"/>
      <c r="C6" s="20" t="s">
        <v>86</v>
      </c>
      <c r="D6" s="5">
        <v>24</v>
      </c>
      <c r="E6" s="69">
        <v>24</v>
      </c>
      <c r="F6" s="70"/>
      <c r="G6" s="34"/>
      <c r="H6" s="31"/>
    </row>
    <row r="7" spans="2:8" s="7" customFormat="1" ht="15.75" thickBot="1" x14ac:dyDescent="0.3">
      <c r="B7" s="114"/>
      <c r="C7" s="21" t="s">
        <v>57</v>
      </c>
      <c r="D7" s="4">
        <v>70</v>
      </c>
      <c r="E7" s="71">
        <v>18</v>
      </c>
      <c r="F7" s="72"/>
      <c r="G7" s="41">
        <v>52</v>
      </c>
      <c r="H7" s="31"/>
    </row>
    <row r="8" spans="2:8" s="7" customFormat="1" x14ac:dyDescent="0.25">
      <c r="B8" s="112" t="s">
        <v>50</v>
      </c>
      <c r="C8" s="18" t="s">
        <v>58</v>
      </c>
      <c r="D8" s="3">
        <v>347</v>
      </c>
      <c r="E8" s="73">
        <v>164</v>
      </c>
      <c r="F8" s="66"/>
      <c r="G8" s="42">
        <v>183</v>
      </c>
      <c r="H8" s="31"/>
    </row>
    <row r="9" spans="2:8" s="7" customFormat="1" x14ac:dyDescent="0.25">
      <c r="B9" s="113"/>
      <c r="C9" s="19" t="s">
        <v>59</v>
      </c>
      <c r="D9" s="1">
        <v>96</v>
      </c>
      <c r="E9" s="68"/>
      <c r="F9" s="68"/>
      <c r="G9" s="40">
        <v>96</v>
      </c>
      <c r="H9" s="31"/>
    </row>
    <row r="10" spans="2:8" s="7" customFormat="1" x14ac:dyDescent="0.25">
      <c r="B10" s="113"/>
      <c r="C10" s="19" t="s">
        <v>60</v>
      </c>
      <c r="D10" s="1">
        <v>37</v>
      </c>
      <c r="E10" s="68"/>
      <c r="F10" s="68"/>
      <c r="G10" s="40">
        <v>37</v>
      </c>
      <c r="H10" s="31"/>
    </row>
    <row r="11" spans="2:8" s="7" customFormat="1" x14ac:dyDescent="0.25">
      <c r="B11" s="113"/>
      <c r="C11" s="19" t="s">
        <v>61</v>
      </c>
      <c r="D11" s="1">
        <v>151</v>
      </c>
      <c r="E11" s="68"/>
      <c r="F11" s="68"/>
      <c r="G11" s="40">
        <v>151</v>
      </c>
      <c r="H11" s="31"/>
    </row>
    <row r="12" spans="2:8" s="7" customFormat="1" x14ac:dyDescent="0.25">
      <c r="B12" s="113"/>
      <c r="C12" s="19" t="s">
        <v>62</v>
      </c>
      <c r="D12" s="1">
        <v>0</v>
      </c>
      <c r="E12" s="68"/>
      <c r="F12" s="68"/>
      <c r="G12" s="40">
        <v>0</v>
      </c>
      <c r="H12" s="31"/>
    </row>
    <row r="13" spans="2:8" s="7" customFormat="1" ht="15.75" thickBot="1" x14ac:dyDescent="0.3">
      <c r="B13" s="114"/>
      <c r="C13" s="21" t="s">
        <v>63</v>
      </c>
      <c r="D13" s="4">
        <v>7</v>
      </c>
      <c r="E13" s="72"/>
      <c r="F13" s="72"/>
      <c r="G13" s="41">
        <v>7</v>
      </c>
      <c r="H13" s="31"/>
    </row>
    <row r="14" spans="2:8" s="7" customFormat="1" x14ac:dyDescent="0.25">
      <c r="B14" s="112" t="s">
        <v>51</v>
      </c>
      <c r="C14" s="18" t="s">
        <v>64</v>
      </c>
      <c r="D14" s="3">
        <v>24</v>
      </c>
      <c r="E14" s="73">
        <v>24</v>
      </c>
      <c r="F14" s="66"/>
      <c r="G14" s="32"/>
      <c r="H14" s="31"/>
    </row>
    <row r="15" spans="2:8" s="7" customFormat="1" x14ac:dyDescent="0.25">
      <c r="B15" s="113"/>
      <c r="C15" s="19" t="s">
        <v>65</v>
      </c>
      <c r="D15" s="1">
        <v>37</v>
      </c>
      <c r="E15" s="68"/>
      <c r="F15" s="68"/>
      <c r="G15" s="40">
        <v>37</v>
      </c>
      <c r="H15" s="31"/>
    </row>
    <row r="16" spans="2:8" s="7" customFormat="1" x14ac:dyDescent="0.25">
      <c r="B16" s="113"/>
      <c r="C16" s="19" t="s">
        <v>66</v>
      </c>
      <c r="D16" s="1">
        <v>149</v>
      </c>
      <c r="E16" s="67">
        <v>56</v>
      </c>
      <c r="F16" s="68"/>
      <c r="G16" s="40">
        <v>93</v>
      </c>
      <c r="H16" s="31"/>
    </row>
    <row r="17" spans="2:8" s="7" customFormat="1" x14ac:dyDescent="0.25">
      <c r="B17" s="113"/>
      <c r="C17" s="19" t="s">
        <v>67</v>
      </c>
      <c r="D17" s="1">
        <v>167</v>
      </c>
      <c r="E17" s="68"/>
      <c r="F17" s="68"/>
      <c r="G17" s="40">
        <v>167</v>
      </c>
      <c r="H17" s="31"/>
    </row>
    <row r="18" spans="2:8" s="7" customFormat="1" x14ac:dyDescent="0.25">
      <c r="B18" s="113"/>
      <c r="C18" s="19" t="s">
        <v>68</v>
      </c>
      <c r="D18" s="1">
        <v>0</v>
      </c>
      <c r="E18" s="68"/>
      <c r="F18" s="68"/>
      <c r="G18" s="33"/>
      <c r="H18" s="31"/>
    </row>
    <row r="19" spans="2:8" s="7" customFormat="1" ht="15.75" thickBot="1" x14ac:dyDescent="0.3">
      <c r="B19" s="114"/>
      <c r="C19" s="21" t="s">
        <v>69</v>
      </c>
      <c r="D19" s="4">
        <v>35</v>
      </c>
      <c r="E19" s="71">
        <v>35</v>
      </c>
      <c r="F19" s="72"/>
      <c r="G19" s="35"/>
      <c r="H19" s="31"/>
    </row>
    <row r="20" spans="2:8" s="7" customFormat="1" x14ac:dyDescent="0.25">
      <c r="B20" s="112" t="s">
        <v>52</v>
      </c>
      <c r="C20" s="18" t="s">
        <v>70</v>
      </c>
      <c r="D20" s="3">
        <v>156</v>
      </c>
      <c r="E20" s="66"/>
      <c r="F20" s="73">
        <v>47</v>
      </c>
      <c r="G20" s="42">
        <v>109</v>
      </c>
      <c r="H20" s="31"/>
    </row>
    <row r="21" spans="2:8" s="7" customFormat="1" x14ac:dyDescent="0.25">
      <c r="B21" s="113"/>
      <c r="C21" s="19" t="s">
        <v>71</v>
      </c>
      <c r="D21" s="1">
        <v>100</v>
      </c>
      <c r="E21" s="68"/>
      <c r="F21" s="68"/>
      <c r="G21" s="40">
        <v>100</v>
      </c>
      <c r="H21" s="31"/>
    </row>
    <row r="22" spans="2:8" s="7" customFormat="1" x14ac:dyDescent="0.25">
      <c r="B22" s="113"/>
      <c r="C22" s="19" t="s">
        <v>72</v>
      </c>
      <c r="D22" s="1">
        <v>107</v>
      </c>
      <c r="E22" s="67">
        <v>17</v>
      </c>
      <c r="F22" s="68"/>
      <c r="G22" s="40">
        <v>90</v>
      </c>
      <c r="H22" s="31"/>
    </row>
    <row r="23" spans="2:8" s="7" customFormat="1" x14ac:dyDescent="0.25">
      <c r="B23" s="113"/>
      <c r="C23" s="19" t="s">
        <v>73</v>
      </c>
      <c r="D23" s="1">
        <v>76</v>
      </c>
      <c r="E23" s="67">
        <v>50</v>
      </c>
      <c r="F23" s="68"/>
      <c r="G23" s="40">
        <v>26</v>
      </c>
      <c r="H23" s="31"/>
    </row>
    <row r="24" spans="2:8" s="7" customFormat="1" x14ac:dyDescent="0.25">
      <c r="B24" s="113"/>
      <c r="C24" s="19" t="s">
        <v>8</v>
      </c>
      <c r="D24" s="1">
        <v>12</v>
      </c>
      <c r="E24" s="68"/>
      <c r="F24" s="68"/>
      <c r="G24" s="40">
        <v>12</v>
      </c>
      <c r="H24" s="31"/>
    </row>
    <row r="25" spans="2:8" s="7" customFormat="1" x14ac:dyDescent="0.25">
      <c r="B25" s="113"/>
      <c r="C25" s="19" t="s">
        <v>7</v>
      </c>
      <c r="D25" s="1">
        <v>40</v>
      </c>
      <c r="E25" s="67">
        <v>40</v>
      </c>
      <c r="F25" s="68"/>
      <c r="G25" s="33"/>
      <c r="H25" s="31"/>
    </row>
    <row r="26" spans="2:8" s="7" customFormat="1" ht="15.75" thickBot="1" x14ac:dyDescent="0.3">
      <c r="B26" s="114"/>
      <c r="C26" s="21" t="s">
        <v>64</v>
      </c>
      <c r="D26" s="4">
        <v>95</v>
      </c>
      <c r="E26" s="72"/>
      <c r="F26" s="71">
        <v>95</v>
      </c>
      <c r="G26" s="35"/>
      <c r="H26" s="31"/>
    </row>
    <row r="27" spans="2:8" s="6" customFormat="1" x14ac:dyDescent="0.25">
      <c r="B27" s="104" t="s">
        <v>0</v>
      </c>
      <c r="C27" s="22" t="s">
        <v>5</v>
      </c>
      <c r="D27" s="8">
        <v>39</v>
      </c>
      <c r="E27" s="74"/>
      <c r="F27" s="74"/>
      <c r="G27" s="44">
        <v>39</v>
      </c>
      <c r="H27" s="31"/>
    </row>
    <row r="28" spans="2:8" x14ac:dyDescent="0.25">
      <c r="B28" s="105"/>
      <c r="C28" s="19" t="s">
        <v>6</v>
      </c>
      <c r="D28" s="1">
        <v>17</v>
      </c>
      <c r="E28" s="68"/>
      <c r="F28" s="68"/>
      <c r="G28" s="40">
        <v>17</v>
      </c>
      <c r="H28" s="31"/>
    </row>
    <row r="29" spans="2:8" x14ac:dyDescent="0.25">
      <c r="B29" s="105"/>
      <c r="C29" s="19" t="s">
        <v>7</v>
      </c>
      <c r="D29" s="1">
        <v>49</v>
      </c>
      <c r="E29" s="100">
        <v>49</v>
      </c>
      <c r="F29" s="68"/>
      <c r="G29" s="40"/>
      <c r="H29" s="31"/>
    </row>
    <row r="30" spans="2:8" x14ac:dyDescent="0.25">
      <c r="B30" s="105"/>
      <c r="C30" s="19" t="s">
        <v>8</v>
      </c>
      <c r="D30" s="1">
        <v>68</v>
      </c>
      <c r="E30" s="75"/>
      <c r="F30" s="75"/>
      <c r="G30" s="39">
        <v>68</v>
      </c>
      <c r="H30" s="31"/>
    </row>
    <row r="31" spans="2:8" x14ac:dyDescent="0.25">
      <c r="B31" s="105"/>
      <c r="C31" s="19" t="s">
        <v>87</v>
      </c>
      <c r="D31" s="1">
        <v>230</v>
      </c>
      <c r="E31" s="76">
        <v>80</v>
      </c>
      <c r="F31" s="75"/>
      <c r="G31" s="39">
        <v>150</v>
      </c>
      <c r="H31" s="31"/>
    </row>
    <row r="32" spans="2:8" x14ac:dyDescent="0.25">
      <c r="B32" s="105"/>
      <c r="C32" s="19" t="s">
        <v>9</v>
      </c>
      <c r="D32" s="1">
        <v>101</v>
      </c>
      <c r="E32" s="75"/>
      <c r="F32" s="75"/>
      <c r="G32" s="39">
        <v>101</v>
      </c>
      <c r="H32" s="31"/>
    </row>
    <row r="33" spans="2:8" x14ac:dyDescent="0.25">
      <c r="B33" s="105"/>
      <c r="C33" s="19" t="s">
        <v>10</v>
      </c>
      <c r="D33" s="1">
        <v>9</v>
      </c>
      <c r="E33" s="68"/>
      <c r="F33" s="68"/>
      <c r="G33" s="40">
        <v>9</v>
      </c>
      <c r="H33" s="31"/>
    </row>
    <row r="34" spans="2:8" x14ac:dyDescent="0.25">
      <c r="B34" s="105"/>
      <c r="C34" s="19" t="s">
        <v>11</v>
      </c>
      <c r="D34" s="1">
        <v>83</v>
      </c>
      <c r="E34" s="67">
        <v>35</v>
      </c>
      <c r="F34" s="68"/>
      <c r="G34" s="40">
        <v>48</v>
      </c>
      <c r="H34" s="31"/>
    </row>
    <row r="35" spans="2:8" ht="15.75" thickBot="1" x14ac:dyDescent="0.3">
      <c r="B35" s="106"/>
      <c r="C35" s="21" t="s">
        <v>12</v>
      </c>
      <c r="D35" s="4">
        <v>9</v>
      </c>
      <c r="E35" s="72"/>
      <c r="F35" s="72"/>
      <c r="G35" s="41">
        <v>9</v>
      </c>
      <c r="H35" s="31"/>
    </row>
    <row r="36" spans="2:8" x14ac:dyDescent="0.25">
      <c r="B36" s="107" t="s">
        <v>1</v>
      </c>
      <c r="C36" s="18" t="s">
        <v>13</v>
      </c>
      <c r="D36" s="3">
        <v>111</v>
      </c>
      <c r="E36" s="77"/>
      <c r="F36" s="77"/>
      <c r="G36" s="43">
        <v>111</v>
      </c>
      <c r="H36" s="31"/>
    </row>
    <row r="37" spans="2:8" x14ac:dyDescent="0.25">
      <c r="B37" s="108"/>
      <c r="C37" s="19" t="s">
        <v>14</v>
      </c>
      <c r="D37" s="1">
        <v>85</v>
      </c>
      <c r="E37" s="68"/>
      <c r="F37" s="68"/>
      <c r="G37" s="40">
        <v>85</v>
      </c>
      <c r="H37" s="31"/>
    </row>
    <row r="38" spans="2:8" x14ac:dyDescent="0.25">
      <c r="B38" s="108"/>
      <c r="C38" s="19" t="s">
        <v>15</v>
      </c>
      <c r="D38" s="1">
        <v>41</v>
      </c>
      <c r="E38" s="67">
        <v>36</v>
      </c>
      <c r="F38" s="68"/>
      <c r="G38" s="40">
        <v>5</v>
      </c>
      <c r="H38" s="31"/>
    </row>
    <row r="39" spans="2:8" x14ac:dyDescent="0.25">
      <c r="B39" s="108"/>
      <c r="C39" s="19" t="s">
        <v>16</v>
      </c>
      <c r="D39" s="2"/>
      <c r="E39" s="75"/>
      <c r="F39" s="75"/>
      <c r="G39" s="36"/>
      <c r="H39" s="31"/>
    </row>
    <row r="40" spans="2:8" x14ac:dyDescent="0.25">
      <c r="B40" s="108"/>
      <c r="C40" s="19" t="s">
        <v>17</v>
      </c>
      <c r="D40" s="1">
        <v>73</v>
      </c>
      <c r="E40" s="67">
        <v>61</v>
      </c>
      <c r="F40" s="68"/>
      <c r="G40" s="40">
        <v>12</v>
      </c>
      <c r="H40" s="31"/>
    </row>
    <row r="41" spans="2:8" ht="15.75" thickBot="1" x14ac:dyDescent="0.3">
      <c r="B41" s="109"/>
      <c r="C41" s="21" t="s">
        <v>18</v>
      </c>
      <c r="D41" s="4">
        <v>32</v>
      </c>
      <c r="E41" s="72"/>
      <c r="F41" s="72"/>
      <c r="G41" s="41">
        <v>32</v>
      </c>
      <c r="H41" s="31"/>
    </row>
    <row r="42" spans="2:8" x14ac:dyDescent="0.25">
      <c r="B42" s="110" t="s">
        <v>2</v>
      </c>
      <c r="C42" s="18" t="s">
        <v>19</v>
      </c>
      <c r="D42" s="3">
        <v>29</v>
      </c>
      <c r="E42" s="77"/>
      <c r="F42" s="77"/>
      <c r="G42" s="43">
        <v>29</v>
      </c>
      <c r="H42" s="31"/>
    </row>
    <row r="43" spans="2:8" x14ac:dyDescent="0.25">
      <c r="B43" s="105"/>
      <c r="C43" s="19" t="s">
        <v>20</v>
      </c>
      <c r="D43" s="1">
        <v>27</v>
      </c>
      <c r="E43" s="75"/>
      <c r="F43" s="75"/>
      <c r="G43" s="39">
        <v>27</v>
      </c>
      <c r="H43" s="31"/>
    </row>
    <row r="44" spans="2:8" x14ac:dyDescent="0.25">
      <c r="B44" s="105"/>
      <c r="C44" s="19" t="s">
        <v>13</v>
      </c>
      <c r="D44" s="1">
        <v>190</v>
      </c>
      <c r="E44" s="75"/>
      <c r="F44" s="75"/>
      <c r="G44" s="39">
        <v>190</v>
      </c>
      <c r="H44" s="31"/>
    </row>
    <row r="45" spans="2:8" x14ac:dyDescent="0.25">
      <c r="B45" s="105"/>
      <c r="C45" s="19" t="s">
        <v>21</v>
      </c>
      <c r="D45" s="1">
        <v>31</v>
      </c>
      <c r="E45" s="76">
        <v>20</v>
      </c>
      <c r="F45" s="75"/>
      <c r="G45" s="39">
        <v>11</v>
      </c>
      <c r="H45" s="31"/>
    </row>
    <row r="46" spans="2:8" x14ac:dyDescent="0.25">
      <c r="B46" s="105"/>
      <c r="C46" s="19" t="s">
        <v>22</v>
      </c>
      <c r="D46" s="1">
        <v>84</v>
      </c>
      <c r="E46" s="75"/>
      <c r="F46" s="75"/>
      <c r="G46" s="39">
        <v>84</v>
      </c>
      <c r="H46" s="31"/>
    </row>
    <row r="47" spans="2:8" x14ac:dyDescent="0.25">
      <c r="B47" s="105"/>
      <c r="C47" s="19" t="s">
        <v>23</v>
      </c>
      <c r="D47" s="1">
        <v>35</v>
      </c>
      <c r="E47" s="76">
        <v>4</v>
      </c>
      <c r="F47" s="75"/>
      <c r="G47" s="39">
        <v>31</v>
      </c>
      <c r="H47" s="31"/>
    </row>
    <row r="48" spans="2:8" x14ac:dyDescent="0.25">
      <c r="B48" s="105"/>
      <c r="C48" s="19" t="s">
        <v>24</v>
      </c>
      <c r="D48" s="1">
        <v>22</v>
      </c>
      <c r="E48" s="68"/>
      <c r="F48" s="68"/>
      <c r="G48" s="40">
        <v>22</v>
      </c>
      <c r="H48" s="31"/>
    </row>
    <row r="49" spans="2:8" x14ac:dyDescent="0.25">
      <c r="B49" s="105"/>
      <c r="C49" s="19" t="s">
        <v>25</v>
      </c>
      <c r="D49" s="1">
        <v>135</v>
      </c>
      <c r="E49" s="68"/>
      <c r="F49" s="68"/>
      <c r="G49" s="40">
        <v>135</v>
      </c>
      <c r="H49" s="31"/>
    </row>
    <row r="50" spans="2:8" x14ac:dyDescent="0.25">
      <c r="B50" s="105"/>
      <c r="C50" s="19" t="s">
        <v>26</v>
      </c>
      <c r="D50" s="1">
        <v>124</v>
      </c>
      <c r="E50" s="76">
        <v>27</v>
      </c>
      <c r="F50" s="75"/>
      <c r="G50" s="39">
        <v>97</v>
      </c>
      <c r="H50" s="31"/>
    </row>
    <row r="51" spans="2:8" x14ac:dyDescent="0.25">
      <c r="B51" s="105"/>
      <c r="C51" s="19" t="s">
        <v>27</v>
      </c>
      <c r="D51" s="1">
        <v>176</v>
      </c>
      <c r="E51" s="75"/>
      <c r="F51" s="75"/>
      <c r="G51" s="39">
        <v>176</v>
      </c>
      <c r="H51" s="31"/>
    </row>
    <row r="52" spans="2:8" x14ac:dyDescent="0.25">
      <c r="B52" s="105"/>
      <c r="C52" s="19" t="s">
        <v>28</v>
      </c>
      <c r="D52" s="1">
        <v>25</v>
      </c>
      <c r="E52" s="75"/>
      <c r="F52" s="75"/>
      <c r="G52" s="39">
        <v>25</v>
      </c>
      <c r="H52" s="31"/>
    </row>
    <row r="53" spans="2:8" x14ac:dyDescent="0.25">
      <c r="B53" s="105"/>
      <c r="C53" s="19" t="s">
        <v>29</v>
      </c>
      <c r="D53" s="1">
        <v>161</v>
      </c>
      <c r="E53" s="75"/>
      <c r="F53" s="75"/>
      <c r="G53" s="39">
        <v>161</v>
      </c>
      <c r="H53" s="31"/>
    </row>
    <row r="54" spans="2:8" ht="30" x14ac:dyDescent="0.25">
      <c r="B54" s="105"/>
      <c r="C54" s="19" t="s">
        <v>30</v>
      </c>
      <c r="D54" s="1">
        <v>101</v>
      </c>
      <c r="E54" s="75"/>
      <c r="F54" s="75"/>
      <c r="G54" s="39">
        <v>101</v>
      </c>
      <c r="H54" s="31"/>
    </row>
    <row r="55" spans="2:8" ht="45.75" thickBot="1" x14ac:dyDescent="0.3">
      <c r="B55" s="111"/>
      <c r="C55" s="20" t="s">
        <v>31</v>
      </c>
      <c r="D55" s="5">
        <v>12</v>
      </c>
      <c r="E55" s="78"/>
      <c r="F55" s="78"/>
      <c r="G55" s="45">
        <v>12</v>
      </c>
      <c r="H55" s="31"/>
    </row>
    <row r="56" spans="2:8" x14ac:dyDescent="0.25">
      <c r="B56" s="115" t="s">
        <v>53</v>
      </c>
      <c r="C56" s="23" t="s">
        <v>74</v>
      </c>
      <c r="D56" s="10">
        <v>73</v>
      </c>
      <c r="E56" s="101">
        <v>73</v>
      </c>
      <c r="F56" s="77"/>
      <c r="G56" s="37"/>
      <c r="H56" s="31"/>
    </row>
    <row r="57" spans="2:8" x14ac:dyDescent="0.25">
      <c r="B57" s="116"/>
      <c r="C57" s="24" t="s">
        <v>75</v>
      </c>
      <c r="D57" s="11">
        <v>96</v>
      </c>
      <c r="E57" s="76">
        <v>73</v>
      </c>
      <c r="F57" s="75"/>
      <c r="G57" s="39">
        <v>23</v>
      </c>
      <c r="H57" s="31"/>
    </row>
    <row r="58" spans="2:8" x14ac:dyDescent="0.25">
      <c r="B58" s="116"/>
      <c r="C58" s="24" t="s">
        <v>76</v>
      </c>
      <c r="D58" s="11">
        <v>151</v>
      </c>
      <c r="E58" s="76">
        <v>113</v>
      </c>
      <c r="F58" s="75"/>
      <c r="G58" s="39">
        <v>38</v>
      </c>
      <c r="H58" s="31"/>
    </row>
    <row r="59" spans="2:8" x14ac:dyDescent="0.25">
      <c r="B59" s="116"/>
      <c r="C59" s="24" t="s">
        <v>77</v>
      </c>
      <c r="D59" s="11">
        <v>69</v>
      </c>
      <c r="E59" s="76"/>
      <c r="F59" s="75"/>
      <c r="G59" s="47">
        <v>69</v>
      </c>
      <c r="H59" s="31"/>
    </row>
    <row r="60" spans="2:8" x14ac:dyDescent="0.25">
      <c r="B60" s="116"/>
      <c r="C60" s="24" t="s">
        <v>78</v>
      </c>
      <c r="D60" s="11">
        <v>110</v>
      </c>
      <c r="E60" s="76"/>
      <c r="F60" s="75"/>
      <c r="G60" s="47">
        <v>110</v>
      </c>
      <c r="H60" s="31"/>
    </row>
    <row r="61" spans="2:8" x14ac:dyDescent="0.25">
      <c r="B61" s="116"/>
      <c r="C61" s="24" t="s">
        <v>79</v>
      </c>
      <c r="D61" s="11">
        <v>31</v>
      </c>
      <c r="E61" s="76"/>
      <c r="F61" s="75"/>
      <c r="G61" s="47">
        <v>31</v>
      </c>
      <c r="H61" s="31"/>
    </row>
    <row r="62" spans="2:8" x14ac:dyDescent="0.25">
      <c r="B62" s="116"/>
      <c r="C62" s="24" t="s">
        <v>80</v>
      </c>
      <c r="D62" s="11">
        <v>76</v>
      </c>
      <c r="E62" s="76"/>
      <c r="F62" s="75"/>
      <c r="G62" s="47">
        <v>76</v>
      </c>
      <c r="H62" s="31"/>
    </row>
    <row r="63" spans="2:8" x14ac:dyDescent="0.25">
      <c r="B63" s="116"/>
      <c r="C63" s="24" t="s">
        <v>81</v>
      </c>
      <c r="D63" s="11">
        <v>11</v>
      </c>
      <c r="E63" s="76"/>
      <c r="F63" s="75"/>
      <c r="G63" s="47">
        <v>11</v>
      </c>
      <c r="H63" s="31"/>
    </row>
    <row r="64" spans="2:8" x14ac:dyDescent="0.25">
      <c r="B64" s="116"/>
      <c r="C64" s="24" t="s">
        <v>82</v>
      </c>
      <c r="D64" s="11">
        <v>87</v>
      </c>
      <c r="E64" s="76"/>
      <c r="F64" s="75"/>
      <c r="G64" s="47">
        <v>87</v>
      </c>
      <c r="H64" s="31"/>
    </row>
    <row r="65" spans="2:8" x14ac:dyDescent="0.25">
      <c r="B65" s="116"/>
      <c r="C65" s="24" t="s">
        <v>83</v>
      </c>
      <c r="D65" s="11">
        <v>30</v>
      </c>
      <c r="E65" s="76"/>
      <c r="F65" s="75"/>
      <c r="G65" s="47">
        <v>30</v>
      </c>
      <c r="H65" s="31"/>
    </row>
    <row r="66" spans="2:8" x14ac:dyDescent="0.25">
      <c r="B66" s="116"/>
      <c r="C66" s="24" t="s">
        <v>84</v>
      </c>
      <c r="D66" s="11">
        <v>29</v>
      </c>
      <c r="E66" s="76"/>
      <c r="F66" s="75"/>
      <c r="G66" s="47">
        <v>29</v>
      </c>
      <c r="H66" s="31"/>
    </row>
    <row r="67" spans="2:8" ht="30" x14ac:dyDescent="0.25">
      <c r="B67" s="116"/>
      <c r="C67" s="24" t="s">
        <v>32</v>
      </c>
      <c r="D67" s="11">
        <v>21</v>
      </c>
      <c r="E67" s="76"/>
      <c r="F67" s="75"/>
      <c r="G67" s="47">
        <v>21</v>
      </c>
      <c r="H67" s="31"/>
    </row>
    <row r="68" spans="2:8" ht="45.75" thickBot="1" x14ac:dyDescent="0.3">
      <c r="B68" s="117"/>
      <c r="C68" s="25" t="s">
        <v>85</v>
      </c>
      <c r="D68" s="12">
        <v>11</v>
      </c>
      <c r="E68" s="79"/>
      <c r="F68" s="80"/>
      <c r="G68" s="48">
        <v>11</v>
      </c>
      <c r="H68" s="31"/>
    </row>
    <row r="69" spans="2:8" ht="30" x14ac:dyDescent="0.25">
      <c r="B69" s="104" t="s">
        <v>3</v>
      </c>
      <c r="C69" s="22" t="s">
        <v>32</v>
      </c>
      <c r="D69" s="8">
        <v>158</v>
      </c>
      <c r="E69" s="81"/>
      <c r="F69" s="81"/>
      <c r="G69" s="46">
        <v>158</v>
      </c>
      <c r="H69" s="31"/>
    </row>
    <row r="70" spans="2:8" x14ac:dyDescent="0.25">
      <c r="B70" s="105"/>
      <c r="C70" s="19" t="s">
        <v>33</v>
      </c>
      <c r="D70" s="1">
        <v>120</v>
      </c>
      <c r="E70" s="75"/>
      <c r="F70" s="75"/>
      <c r="G70" s="39">
        <v>120</v>
      </c>
      <c r="H70" s="31"/>
    </row>
    <row r="71" spans="2:8" x14ac:dyDescent="0.25">
      <c r="B71" s="105"/>
      <c r="C71" s="19" t="s">
        <v>34</v>
      </c>
      <c r="D71" s="1">
        <v>95</v>
      </c>
      <c r="E71" s="76">
        <v>55</v>
      </c>
      <c r="F71" s="75"/>
      <c r="G71" s="39">
        <v>40</v>
      </c>
      <c r="H71" s="31"/>
    </row>
    <row r="72" spans="2:8" x14ac:dyDescent="0.25">
      <c r="B72" s="105"/>
      <c r="C72" s="19" t="s">
        <v>35</v>
      </c>
      <c r="D72" s="1">
        <v>47</v>
      </c>
      <c r="E72" s="75"/>
      <c r="F72" s="75"/>
      <c r="G72" s="39">
        <v>47</v>
      </c>
      <c r="H72" s="31"/>
    </row>
    <row r="73" spans="2:8" x14ac:dyDescent="0.25">
      <c r="B73" s="105"/>
      <c r="C73" s="19" t="s">
        <v>36</v>
      </c>
      <c r="D73" s="1">
        <v>42</v>
      </c>
      <c r="E73" s="67">
        <v>42</v>
      </c>
      <c r="F73" s="68"/>
      <c r="G73" s="33"/>
      <c r="H73" s="31"/>
    </row>
    <row r="74" spans="2:8" x14ac:dyDescent="0.25">
      <c r="B74" s="105"/>
      <c r="C74" s="19" t="s">
        <v>37</v>
      </c>
      <c r="D74" s="1">
        <v>20</v>
      </c>
      <c r="E74" s="75"/>
      <c r="F74" s="75"/>
      <c r="G74" s="39">
        <v>20</v>
      </c>
      <c r="H74" s="31"/>
    </row>
    <row r="75" spans="2:8" x14ac:dyDescent="0.25">
      <c r="B75" s="105"/>
      <c r="C75" s="19" t="s">
        <v>38</v>
      </c>
      <c r="D75" s="1">
        <v>7</v>
      </c>
      <c r="E75" s="75"/>
      <c r="F75" s="75"/>
      <c r="G75" s="39">
        <v>7</v>
      </c>
      <c r="H75" s="31"/>
    </row>
    <row r="76" spans="2:8" x14ac:dyDescent="0.25">
      <c r="B76" s="111"/>
      <c r="C76" s="20" t="s">
        <v>47</v>
      </c>
      <c r="D76" s="5">
        <v>27</v>
      </c>
      <c r="E76" s="78"/>
      <c r="F76" s="78"/>
      <c r="G76" s="45">
        <v>27</v>
      </c>
      <c r="H76" s="31"/>
    </row>
    <row r="77" spans="2:8" ht="15.75" thickBot="1" x14ac:dyDescent="0.3">
      <c r="B77" s="111"/>
      <c r="C77" s="20" t="s">
        <v>39</v>
      </c>
      <c r="D77" s="5">
        <v>81</v>
      </c>
      <c r="E77" s="78"/>
      <c r="F77" s="78"/>
      <c r="G77" s="45">
        <v>81</v>
      </c>
      <c r="H77" s="31"/>
    </row>
    <row r="78" spans="2:8" x14ac:dyDescent="0.25">
      <c r="B78" s="110" t="s">
        <v>4</v>
      </c>
      <c r="C78" s="18" t="s">
        <v>40</v>
      </c>
      <c r="D78" s="3">
        <v>15</v>
      </c>
      <c r="E78" s="66"/>
      <c r="F78" s="66"/>
      <c r="G78" s="42">
        <v>15</v>
      </c>
      <c r="H78" s="31"/>
    </row>
    <row r="79" spans="2:8" x14ac:dyDescent="0.25">
      <c r="B79" s="105"/>
      <c r="C79" s="19" t="s">
        <v>41</v>
      </c>
      <c r="D79" s="1">
        <v>142</v>
      </c>
      <c r="E79" s="67">
        <v>142</v>
      </c>
      <c r="F79" s="68"/>
      <c r="G79" s="33"/>
      <c r="H79" s="31"/>
    </row>
    <row r="80" spans="2:8" x14ac:dyDescent="0.25">
      <c r="B80" s="105"/>
      <c r="C80" s="19" t="s">
        <v>42</v>
      </c>
      <c r="D80" s="2">
        <v>79</v>
      </c>
      <c r="E80" s="68"/>
      <c r="F80" s="68"/>
      <c r="G80" s="40">
        <v>79</v>
      </c>
      <c r="H80" s="31"/>
    </row>
    <row r="81" spans="2:8" x14ac:dyDescent="0.25">
      <c r="B81" s="105"/>
      <c r="C81" s="19" t="s">
        <v>48</v>
      </c>
      <c r="D81" s="1">
        <v>78</v>
      </c>
      <c r="E81" s="68"/>
      <c r="F81" s="68"/>
      <c r="G81" s="40">
        <v>78</v>
      </c>
      <c r="H81" s="31"/>
    </row>
    <row r="82" spans="2:8" x14ac:dyDescent="0.25">
      <c r="B82" s="105"/>
      <c r="C82" s="19" t="s">
        <v>43</v>
      </c>
      <c r="D82" s="1">
        <v>35</v>
      </c>
      <c r="E82" s="68"/>
      <c r="F82" s="68"/>
      <c r="G82" s="40">
        <v>35</v>
      </c>
      <c r="H82" s="31"/>
    </row>
    <row r="83" spans="2:8" x14ac:dyDescent="0.25">
      <c r="B83" s="105"/>
      <c r="C83" s="19" t="s">
        <v>44</v>
      </c>
      <c r="D83" s="1">
        <v>63</v>
      </c>
      <c r="E83" s="67">
        <v>32</v>
      </c>
      <c r="F83" s="68"/>
      <c r="G83" s="40">
        <v>31</v>
      </c>
      <c r="H83" s="31"/>
    </row>
    <row r="84" spans="2:8" x14ac:dyDescent="0.25">
      <c r="B84" s="105"/>
      <c r="C84" s="19" t="s">
        <v>37</v>
      </c>
      <c r="D84" s="1">
        <v>18</v>
      </c>
      <c r="E84" s="75"/>
      <c r="F84" s="75"/>
      <c r="G84" s="39">
        <v>18</v>
      </c>
      <c r="H84" s="31"/>
    </row>
    <row r="85" spans="2:8" x14ac:dyDescent="0.25">
      <c r="B85" s="105"/>
      <c r="C85" s="19" t="s">
        <v>45</v>
      </c>
      <c r="D85" s="1">
        <v>56</v>
      </c>
      <c r="E85" s="67">
        <v>26</v>
      </c>
      <c r="F85" s="68"/>
      <c r="G85" s="40">
        <v>30</v>
      </c>
      <c r="H85" s="31"/>
    </row>
    <row r="86" spans="2:8" ht="15.75" thickBot="1" x14ac:dyDescent="0.3">
      <c r="B86" s="106"/>
      <c r="C86" s="26" t="s">
        <v>36</v>
      </c>
      <c r="D86" s="13">
        <v>11</v>
      </c>
      <c r="E86" s="82">
        <v>11</v>
      </c>
      <c r="F86" s="83"/>
      <c r="G86" s="38"/>
      <c r="H86" s="31"/>
    </row>
    <row r="87" spans="2:8" ht="15.75" thickBot="1" x14ac:dyDescent="0.3">
      <c r="B87" s="102" t="s">
        <v>46</v>
      </c>
      <c r="C87" s="103"/>
      <c r="D87" s="16">
        <f>SUM(D3:D86)</f>
        <v>5952</v>
      </c>
      <c r="E87" s="27">
        <f>SUM(E3:E86)</f>
        <v>1465</v>
      </c>
      <c r="F87" s="27">
        <f t="shared" ref="F87:G87" si="0">SUM(F3:F86)</f>
        <v>142</v>
      </c>
      <c r="G87" s="27">
        <f t="shared" si="0"/>
        <v>4345</v>
      </c>
      <c r="H87" s="31"/>
    </row>
    <row r="90" spans="2:8" x14ac:dyDescent="0.25">
      <c r="D90" s="9"/>
    </row>
  </sheetData>
  <mergeCells count="11">
    <mergeCell ref="B3:B7"/>
    <mergeCell ref="B8:B13"/>
    <mergeCell ref="B14:B19"/>
    <mergeCell ref="B20:B26"/>
    <mergeCell ref="B56:B68"/>
    <mergeCell ref="B87:C87"/>
    <mergeCell ref="B27:B35"/>
    <mergeCell ref="B36:B41"/>
    <mergeCell ref="B42:B55"/>
    <mergeCell ref="B69:B77"/>
    <mergeCell ref="B78:B86"/>
  </mergeCells>
  <pageMargins left="0.86614173228346458" right="0.6692913385826772" top="0.78740157480314965" bottom="0.51181102362204722" header="0.23622047244094491" footer="0.23622047244094491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.42578125" customWidth="1"/>
    <col min="2" max="2" width="45.7109375" bestFit="1" customWidth="1"/>
    <col min="3" max="3" width="14" bestFit="1" customWidth="1"/>
    <col min="4" max="6" width="9.140625" style="29"/>
    <col min="7" max="7" width="11.85546875" style="29" bestFit="1" customWidth="1"/>
  </cols>
  <sheetData>
    <row r="1" spans="2:7" ht="15.75" thickBot="1" x14ac:dyDescent="0.3"/>
    <row r="2" spans="2:7" ht="30.75" thickBot="1" x14ac:dyDescent="0.3">
      <c r="B2" s="53" t="s">
        <v>198</v>
      </c>
      <c r="C2" s="54" t="s">
        <v>204</v>
      </c>
      <c r="D2" s="61" t="s">
        <v>199</v>
      </c>
      <c r="E2" s="62" t="s">
        <v>200</v>
      </c>
      <c r="F2" s="60" t="s">
        <v>201</v>
      </c>
      <c r="G2" s="56" t="s">
        <v>202</v>
      </c>
    </row>
    <row r="3" spans="2:7" x14ac:dyDescent="0.25">
      <c r="B3" s="52" t="s">
        <v>90</v>
      </c>
      <c r="C3" s="90">
        <v>14</v>
      </c>
      <c r="D3" s="86"/>
      <c r="E3" s="57">
        <v>14</v>
      </c>
      <c r="F3" s="57"/>
      <c r="G3" s="57"/>
    </row>
    <row r="4" spans="2:7" x14ac:dyDescent="0.25">
      <c r="B4" s="49" t="s">
        <v>91</v>
      </c>
      <c r="C4" s="91">
        <v>37</v>
      </c>
      <c r="D4" s="87"/>
      <c r="E4" s="58">
        <v>37</v>
      </c>
      <c r="F4" s="58"/>
      <c r="G4" s="58"/>
    </row>
    <row r="5" spans="2:7" x14ac:dyDescent="0.25">
      <c r="B5" s="49" t="s">
        <v>92</v>
      </c>
      <c r="C5" s="91">
        <v>58</v>
      </c>
      <c r="D5" s="87"/>
      <c r="E5" s="58">
        <v>58</v>
      </c>
      <c r="F5" s="58"/>
      <c r="G5" s="58"/>
    </row>
    <row r="6" spans="2:7" x14ac:dyDescent="0.25">
      <c r="B6" s="49" t="s">
        <v>93</v>
      </c>
      <c r="C6" s="91">
        <v>31</v>
      </c>
      <c r="D6" s="87"/>
      <c r="E6" s="58">
        <v>31</v>
      </c>
      <c r="F6" s="58"/>
      <c r="G6" s="58"/>
    </row>
    <row r="7" spans="2:7" x14ac:dyDescent="0.25">
      <c r="B7" s="49" t="s">
        <v>94</v>
      </c>
      <c r="C7" s="91">
        <v>6</v>
      </c>
      <c r="D7" s="87"/>
      <c r="E7" s="58">
        <v>6</v>
      </c>
      <c r="F7" s="58"/>
      <c r="G7" s="58"/>
    </row>
    <row r="8" spans="2:7" x14ac:dyDescent="0.25">
      <c r="B8" s="49" t="s">
        <v>95</v>
      </c>
      <c r="C8" s="91">
        <v>9</v>
      </c>
      <c r="D8" s="87"/>
      <c r="E8" s="58">
        <v>9</v>
      </c>
      <c r="F8" s="58"/>
      <c r="G8" s="58"/>
    </row>
    <row r="9" spans="2:7" x14ac:dyDescent="0.25">
      <c r="B9" s="49" t="s">
        <v>96</v>
      </c>
      <c r="C9" s="91">
        <v>37</v>
      </c>
      <c r="D9" s="87"/>
      <c r="E9" s="58">
        <v>37</v>
      </c>
      <c r="F9" s="58"/>
      <c r="G9" s="58"/>
    </row>
    <row r="10" spans="2:7" x14ac:dyDescent="0.25">
      <c r="B10" s="49" t="s">
        <v>97</v>
      </c>
      <c r="C10" s="91">
        <v>29</v>
      </c>
      <c r="D10" s="87"/>
      <c r="E10" s="58">
        <v>29</v>
      </c>
      <c r="F10" s="58"/>
      <c r="G10" s="58"/>
    </row>
    <row r="11" spans="2:7" x14ac:dyDescent="0.25">
      <c r="B11" s="49" t="s">
        <v>98</v>
      </c>
      <c r="C11" s="91">
        <v>30</v>
      </c>
      <c r="D11" s="87"/>
      <c r="E11" s="58">
        <v>30</v>
      </c>
      <c r="F11" s="58"/>
      <c r="G11" s="58"/>
    </row>
    <row r="12" spans="2:7" x14ac:dyDescent="0.25">
      <c r="B12" s="49" t="s">
        <v>99</v>
      </c>
      <c r="C12" s="91">
        <v>25</v>
      </c>
      <c r="D12" s="87"/>
      <c r="E12" s="58">
        <v>25</v>
      </c>
      <c r="F12" s="58"/>
      <c r="G12" s="58"/>
    </row>
    <row r="13" spans="2:7" x14ac:dyDescent="0.25">
      <c r="B13" s="49" t="s">
        <v>100</v>
      </c>
      <c r="C13" s="91">
        <v>86</v>
      </c>
      <c r="D13" s="88"/>
      <c r="E13" s="58">
        <v>25</v>
      </c>
      <c r="F13" s="58">
        <v>61</v>
      </c>
      <c r="G13" s="58"/>
    </row>
    <row r="14" spans="2:7" x14ac:dyDescent="0.25">
      <c r="B14" s="49" t="s">
        <v>101</v>
      </c>
      <c r="C14" s="91">
        <v>27</v>
      </c>
      <c r="D14" s="87"/>
      <c r="E14" s="58">
        <v>27</v>
      </c>
      <c r="F14" s="58"/>
      <c r="G14" s="58"/>
    </row>
    <row r="15" spans="2:7" x14ac:dyDescent="0.25">
      <c r="B15" s="49" t="s">
        <v>102</v>
      </c>
      <c r="C15" s="91">
        <v>17</v>
      </c>
      <c r="D15" s="87">
        <v>17</v>
      </c>
      <c r="E15" s="58"/>
      <c r="F15" s="58"/>
      <c r="G15" s="58"/>
    </row>
    <row r="16" spans="2:7" x14ac:dyDescent="0.25">
      <c r="B16" s="49" t="s">
        <v>103</v>
      </c>
      <c r="C16" s="91">
        <v>17</v>
      </c>
      <c r="D16" s="87"/>
      <c r="E16" s="58">
        <v>17</v>
      </c>
      <c r="F16" s="58"/>
      <c r="G16" s="58"/>
    </row>
    <row r="17" spans="2:7" x14ac:dyDescent="0.25">
      <c r="B17" s="49" t="s">
        <v>104</v>
      </c>
      <c r="C17" s="91">
        <v>41</v>
      </c>
      <c r="D17" s="87"/>
      <c r="E17" s="58">
        <v>41</v>
      </c>
      <c r="F17" s="58"/>
      <c r="G17" s="58"/>
    </row>
    <row r="18" spans="2:7" x14ac:dyDescent="0.25">
      <c r="B18" s="49" t="s">
        <v>105</v>
      </c>
      <c r="C18" s="91">
        <v>42</v>
      </c>
      <c r="D18" s="87">
        <v>42</v>
      </c>
      <c r="E18" s="58"/>
      <c r="F18" s="58"/>
      <c r="G18" s="58"/>
    </row>
    <row r="19" spans="2:7" x14ac:dyDescent="0.25">
      <c r="B19" s="49" t="s">
        <v>106</v>
      </c>
      <c r="C19" s="91">
        <v>25</v>
      </c>
      <c r="D19" s="87"/>
      <c r="E19" s="58">
        <v>25</v>
      </c>
      <c r="F19" s="58"/>
      <c r="G19" s="58"/>
    </row>
    <row r="20" spans="2:7" x14ac:dyDescent="0.25">
      <c r="B20" s="49" t="s">
        <v>107</v>
      </c>
      <c r="C20" s="91">
        <v>25</v>
      </c>
      <c r="D20" s="87"/>
      <c r="E20" s="58">
        <v>25</v>
      </c>
      <c r="F20" s="58"/>
      <c r="G20" s="58"/>
    </row>
    <row r="21" spans="2:7" x14ac:dyDescent="0.25">
      <c r="B21" s="49" t="s">
        <v>108</v>
      </c>
      <c r="C21" s="91">
        <v>35</v>
      </c>
      <c r="D21" s="87"/>
      <c r="E21" s="58">
        <v>35</v>
      </c>
      <c r="F21" s="58"/>
      <c r="G21" s="58"/>
    </row>
    <row r="22" spans="2:7" x14ac:dyDescent="0.25">
      <c r="B22" s="49" t="s">
        <v>109</v>
      </c>
      <c r="C22" s="91">
        <v>17</v>
      </c>
      <c r="D22" s="87"/>
      <c r="E22" s="58">
        <v>17</v>
      </c>
      <c r="F22" s="58"/>
      <c r="G22" s="58"/>
    </row>
    <row r="23" spans="2:7" x14ac:dyDescent="0.25">
      <c r="B23" s="49" t="s">
        <v>110</v>
      </c>
      <c r="C23" s="91">
        <v>38</v>
      </c>
      <c r="D23" s="87"/>
      <c r="E23" s="58">
        <v>38</v>
      </c>
      <c r="F23" s="58"/>
      <c r="G23" s="58"/>
    </row>
    <row r="24" spans="2:7" x14ac:dyDescent="0.25">
      <c r="B24" s="49" t="s">
        <v>111</v>
      </c>
      <c r="C24" s="91">
        <v>28</v>
      </c>
      <c r="D24" s="87"/>
      <c r="E24" s="58">
        <v>28</v>
      </c>
      <c r="F24" s="58"/>
      <c r="G24" s="58"/>
    </row>
    <row r="25" spans="2:7" x14ac:dyDescent="0.25">
      <c r="B25" s="49" t="s">
        <v>112</v>
      </c>
      <c r="C25" s="91">
        <v>15</v>
      </c>
      <c r="D25" s="87">
        <v>15</v>
      </c>
      <c r="E25" s="58"/>
      <c r="F25" s="58"/>
      <c r="G25" s="58"/>
    </row>
    <row r="26" spans="2:7" x14ac:dyDescent="0.25">
      <c r="B26" s="49" t="s">
        <v>113</v>
      </c>
      <c r="C26" s="91">
        <v>20</v>
      </c>
      <c r="D26" s="87">
        <v>20</v>
      </c>
      <c r="E26" s="58"/>
      <c r="F26" s="58"/>
      <c r="G26" s="58"/>
    </row>
    <row r="27" spans="2:7" x14ac:dyDescent="0.25">
      <c r="B27" s="49" t="s">
        <v>114</v>
      </c>
      <c r="C27" s="91">
        <v>41</v>
      </c>
      <c r="D27" s="87">
        <v>41</v>
      </c>
      <c r="E27" s="58"/>
      <c r="F27" s="58"/>
      <c r="G27" s="58"/>
    </row>
    <row r="28" spans="2:7" x14ac:dyDescent="0.25">
      <c r="B28" s="49" t="s">
        <v>115</v>
      </c>
      <c r="C28" s="91">
        <v>16</v>
      </c>
      <c r="D28" s="87">
        <v>16</v>
      </c>
      <c r="E28" s="58"/>
      <c r="F28" s="58"/>
      <c r="G28" s="58"/>
    </row>
    <row r="29" spans="2:7" x14ac:dyDescent="0.25">
      <c r="B29" s="49" t="s">
        <v>116</v>
      </c>
      <c r="C29" s="91">
        <v>20</v>
      </c>
      <c r="D29" s="87">
        <v>20</v>
      </c>
      <c r="E29" s="58"/>
      <c r="F29" s="58"/>
      <c r="G29" s="58"/>
    </row>
    <row r="30" spans="2:7" x14ac:dyDescent="0.25">
      <c r="B30" s="49" t="s">
        <v>117</v>
      </c>
      <c r="C30" s="91">
        <v>10</v>
      </c>
      <c r="D30" s="87">
        <v>10</v>
      </c>
      <c r="E30" s="58"/>
      <c r="F30" s="58"/>
      <c r="G30" s="58"/>
    </row>
    <row r="31" spans="2:7" x14ac:dyDescent="0.25">
      <c r="B31" s="49" t="s">
        <v>118</v>
      </c>
      <c r="C31" s="91">
        <v>28</v>
      </c>
      <c r="D31" s="87">
        <v>28</v>
      </c>
      <c r="E31" s="58"/>
      <c r="F31" s="58"/>
      <c r="G31" s="58"/>
    </row>
    <row r="32" spans="2:7" x14ac:dyDescent="0.25">
      <c r="B32" s="49" t="s">
        <v>119</v>
      </c>
      <c r="C32" s="91">
        <v>19</v>
      </c>
      <c r="D32" s="87">
        <v>19</v>
      </c>
      <c r="E32" s="58"/>
      <c r="F32" s="58"/>
      <c r="G32" s="58"/>
    </row>
    <row r="33" spans="2:7" x14ac:dyDescent="0.25">
      <c r="B33" s="49" t="s">
        <v>120</v>
      </c>
      <c r="C33" s="91">
        <v>11</v>
      </c>
      <c r="D33" s="87">
        <v>11</v>
      </c>
      <c r="E33" s="58"/>
      <c r="F33" s="58"/>
      <c r="G33" s="58"/>
    </row>
    <row r="34" spans="2:7" x14ac:dyDescent="0.25">
      <c r="B34" s="49" t="s">
        <v>121</v>
      </c>
      <c r="C34" s="91">
        <v>21</v>
      </c>
      <c r="D34" s="87">
        <v>21</v>
      </c>
      <c r="E34" s="58"/>
      <c r="F34" s="58"/>
      <c r="G34" s="58"/>
    </row>
    <row r="35" spans="2:7" x14ac:dyDescent="0.25">
      <c r="B35" s="49" t="s">
        <v>122</v>
      </c>
      <c r="C35" s="91">
        <v>14</v>
      </c>
      <c r="D35" s="87">
        <v>14</v>
      </c>
      <c r="E35" s="58"/>
      <c r="F35" s="58"/>
      <c r="G35" s="58"/>
    </row>
    <row r="36" spans="2:7" x14ac:dyDescent="0.25">
      <c r="B36" s="49" t="s">
        <v>123</v>
      </c>
      <c r="C36" s="91">
        <v>12</v>
      </c>
      <c r="D36" s="87">
        <v>12</v>
      </c>
      <c r="E36" s="58"/>
      <c r="F36" s="58"/>
      <c r="G36" s="58"/>
    </row>
    <row r="37" spans="2:7" x14ac:dyDescent="0.25">
      <c r="B37" s="49" t="s">
        <v>124</v>
      </c>
      <c r="C37" s="91">
        <v>12</v>
      </c>
      <c r="D37" s="87">
        <v>12</v>
      </c>
      <c r="E37" s="58"/>
      <c r="F37" s="58"/>
      <c r="G37" s="58"/>
    </row>
    <row r="38" spans="2:7" x14ac:dyDescent="0.25">
      <c r="B38" s="49" t="s">
        <v>125</v>
      </c>
      <c r="C38" s="91">
        <v>18</v>
      </c>
      <c r="D38" s="87">
        <v>18</v>
      </c>
      <c r="E38" s="58"/>
      <c r="F38" s="58"/>
      <c r="G38" s="58"/>
    </row>
    <row r="39" spans="2:7" x14ac:dyDescent="0.25">
      <c r="B39" s="49" t="s">
        <v>126</v>
      </c>
      <c r="C39" s="91">
        <v>7</v>
      </c>
      <c r="D39" s="87">
        <v>7</v>
      </c>
      <c r="E39" s="58"/>
      <c r="F39" s="58"/>
      <c r="G39" s="58"/>
    </row>
    <row r="40" spans="2:7" x14ac:dyDescent="0.25">
      <c r="B40" s="49" t="s">
        <v>127</v>
      </c>
      <c r="C40" s="91">
        <v>22</v>
      </c>
      <c r="D40" s="87">
        <v>22</v>
      </c>
      <c r="E40" s="58"/>
      <c r="F40" s="58"/>
      <c r="G40" s="58"/>
    </row>
    <row r="41" spans="2:7" x14ac:dyDescent="0.25">
      <c r="B41" s="49" t="s">
        <v>128</v>
      </c>
      <c r="C41" s="91">
        <v>7</v>
      </c>
      <c r="D41" s="87"/>
      <c r="E41" s="58">
        <v>7</v>
      </c>
      <c r="F41" s="58"/>
      <c r="G41" s="58"/>
    </row>
    <row r="42" spans="2:7" x14ac:dyDescent="0.25">
      <c r="B42" s="49" t="s">
        <v>129</v>
      </c>
      <c r="C42" s="91">
        <v>69</v>
      </c>
      <c r="D42" s="87"/>
      <c r="E42" s="58"/>
      <c r="F42" s="58"/>
      <c r="G42" s="58">
        <v>69</v>
      </c>
    </row>
    <row r="43" spans="2:7" x14ac:dyDescent="0.25">
      <c r="B43" s="49" t="s">
        <v>130</v>
      </c>
      <c r="C43" s="91">
        <v>13</v>
      </c>
      <c r="D43" s="87"/>
      <c r="E43" s="58">
        <v>13</v>
      </c>
      <c r="F43" s="58"/>
      <c r="G43" s="58"/>
    </row>
    <row r="44" spans="2:7" x14ac:dyDescent="0.25">
      <c r="B44" s="49" t="s">
        <v>131</v>
      </c>
      <c r="C44" s="91">
        <v>34</v>
      </c>
      <c r="D44" s="87"/>
      <c r="E44" s="58">
        <v>34</v>
      </c>
      <c r="F44" s="58"/>
      <c r="G44" s="58"/>
    </row>
    <row r="45" spans="2:7" x14ac:dyDescent="0.25">
      <c r="B45" s="49" t="s">
        <v>132</v>
      </c>
      <c r="C45" s="91">
        <v>58</v>
      </c>
      <c r="D45" s="87">
        <v>58</v>
      </c>
      <c r="E45" s="58"/>
      <c r="F45" s="58"/>
      <c r="G45" s="58"/>
    </row>
    <row r="46" spans="2:7" x14ac:dyDescent="0.25">
      <c r="B46" s="49" t="s">
        <v>133</v>
      </c>
      <c r="C46" s="91">
        <v>21</v>
      </c>
      <c r="D46" s="87"/>
      <c r="E46" s="58">
        <v>21</v>
      </c>
      <c r="F46" s="58"/>
      <c r="G46" s="58"/>
    </row>
    <row r="47" spans="2:7" x14ac:dyDescent="0.25">
      <c r="B47" s="49" t="s">
        <v>134</v>
      </c>
      <c r="C47" s="91">
        <v>21</v>
      </c>
      <c r="D47" s="87"/>
      <c r="E47" s="58"/>
      <c r="F47" s="58"/>
      <c r="G47" s="58">
        <v>21</v>
      </c>
    </row>
    <row r="48" spans="2:7" x14ac:dyDescent="0.25">
      <c r="B48" s="49" t="s">
        <v>135</v>
      </c>
      <c r="C48" s="91">
        <v>13</v>
      </c>
      <c r="D48" s="87"/>
      <c r="E48" s="58"/>
      <c r="F48" s="58"/>
      <c r="G48" s="58">
        <v>13</v>
      </c>
    </row>
    <row r="49" spans="2:7" x14ac:dyDescent="0.25">
      <c r="B49" s="49" t="s">
        <v>136</v>
      </c>
      <c r="C49" s="91">
        <v>19</v>
      </c>
      <c r="D49" s="87"/>
      <c r="E49" s="58">
        <v>19</v>
      </c>
      <c r="F49" s="58"/>
      <c r="G49" s="58"/>
    </row>
    <row r="50" spans="2:7" x14ac:dyDescent="0.25">
      <c r="B50" s="49" t="s">
        <v>137</v>
      </c>
      <c r="C50" s="91">
        <v>45</v>
      </c>
      <c r="D50" s="87"/>
      <c r="E50" s="58">
        <v>45</v>
      </c>
      <c r="F50" s="58"/>
      <c r="G50" s="58"/>
    </row>
    <row r="51" spans="2:7" x14ac:dyDescent="0.25">
      <c r="B51" s="49" t="s">
        <v>138</v>
      </c>
      <c r="C51" s="91">
        <v>5</v>
      </c>
      <c r="D51" s="87"/>
      <c r="E51" s="58">
        <v>5</v>
      </c>
      <c r="F51" s="58"/>
      <c r="G51" s="58"/>
    </row>
    <row r="52" spans="2:7" x14ac:dyDescent="0.25">
      <c r="B52" s="49" t="s">
        <v>139</v>
      </c>
      <c r="C52" s="91">
        <v>50</v>
      </c>
      <c r="D52" s="87"/>
      <c r="E52" s="58">
        <v>50</v>
      </c>
      <c r="F52" s="58"/>
      <c r="G52" s="58"/>
    </row>
    <row r="53" spans="2:7" x14ac:dyDescent="0.25">
      <c r="B53" s="49" t="s">
        <v>140</v>
      </c>
      <c r="C53" s="91">
        <v>65</v>
      </c>
      <c r="D53" s="87"/>
      <c r="E53" s="58">
        <v>65</v>
      </c>
      <c r="F53" s="58"/>
      <c r="G53" s="58"/>
    </row>
    <row r="54" spans="2:7" x14ac:dyDescent="0.25">
      <c r="B54" s="49" t="s">
        <v>141</v>
      </c>
      <c r="C54" s="91">
        <v>42</v>
      </c>
      <c r="D54" s="87"/>
      <c r="E54" s="58">
        <v>42</v>
      </c>
      <c r="F54" s="58"/>
      <c r="G54" s="58"/>
    </row>
    <row r="55" spans="2:7" x14ac:dyDescent="0.25">
      <c r="B55" s="49" t="s">
        <v>142</v>
      </c>
      <c r="C55" s="91">
        <v>18</v>
      </c>
      <c r="D55" s="87"/>
      <c r="E55" s="58">
        <v>18</v>
      </c>
      <c r="F55" s="58"/>
      <c r="G55" s="58"/>
    </row>
    <row r="56" spans="2:7" x14ac:dyDescent="0.25">
      <c r="B56" s="49" t="s">
        <v>143</v>
      </c>
      <c r="C56" s="91">
        <v>66</v>
      </c>
      <c r="D56" s="87"/>
      <c r="E56" s="58">
        <v>66</v>
      </c>
      <c r="F56" s="58"/>
      <c r="G56" s="58"/>
    </row>
    <row r="57" spans="2:7" x14ac:dyDescent="0.25">
      <c r="B57" s="49" t="s">
        <v>144</v>
      </c>
      <c r="C57" s="91">
        <v>12</v>
      </c>
      <c r="D57" s="87"/>
      <c r="E57" s="58">
        <v>12</v>
      </c>
      <c r="F57" s="58"/>
      <c r="G57" s="58"/>
    </row>
    <row r="58" spans="2:7" x14ac:dyDescent="0.25">
      <c r="B58" s="49" t="s">
        <v>145</v>
      </c>
      <c r="C58" s="91">
        <v>23</v>
      </c>
      <c r="D58" s="87"/>
      <c r="E58" s="58">
        <v>23</v>
      </c>
      <c r="F58" s="58"/>
      <c r="G58" s="58"/>
    </row>
    <row r="59" spans="2:7" x14ac:dyDescent="0.25">
      <c r="B59" s="49" t="s">
        <v>146</v>
      </c>
      <c r="C59" s="91">
        <v>16</v>
      </c>
      <c r="D59" s="87"/>
      <c r="E59" s="58">
        <v>16</v>
      </c>
      <c r="F59" s="58"/>
      <c r="G59" s="58"/>
    </row>
    <row r="60" spans="2:7" x14ac:dyDescent="0.25">
      <c r="B60" s="49" t="s">
        <v>147</v>
      </c>
      <c r="C60" s="91">
        <v>11</v>
      </c>
      <c r="D60" s="87"/>
      <c r="E60" s="58">
        <v>11</v>
      </c>
      <c r="F60" s="58"/>
      <c r="G60" s="58"/>
    </row>
    <row r="61" spans="2:7" x14ac:dyDescent="0.25">
      <c r="B61" s="49" t="s">
        <v>148</v>
      </c>
      <c r="C61" s="91">
        <v>8</v>
      </c>
      <c r="D61" s="87"/>
      <c r="E61" s="58">
        <v>8</v>
      </c>
      <c r="F61" s="58"/>
      <c r="G61" s="58"/>
    </row>
    <row r="62" spans="2:7" x14ac:dyDescent="0.25">
      <c r="B62" s="49" t="s">
        <v>149</v>
      </c>
      <c r="C62" s="91">
        <v>29</v>
      </c>
      <c r="D62" s="87"/>
      <c r="E62" s="58">
        <v>29</v>
      </c>
      <c r="F62" s="58"/>
      <c r="G62" s="58"/>
    </row>
    <row r="63" spans="2:7" x14ac:dyDescent="0.25">
      <c r="B63" s="49" t="s">
        <v>150</v>
      </c>
      <c r="C63" s="91">
        <v>38</v>
      </c>
      <c r="D63" s="87"/>
      <c r="E63" s="58">
        <v>38</v>
      </c>
      <c r="F63" s="58"/>
      <c r="G63" s="58"/>
    </row>
    <row r="64" spans="2:7" x14ac:dyDescent="0.25">
      <c r="B64" s="49" t="s">
        <v>151</v>
      </c>
      <c r="C64" s="92">
        <v>17</v>
      </c>
      <c r="D64" s="87"/>
      <c r="E64" s="58">
        <v>17</v>
      </c>
      <c r="F64" s="58"/>
      <c r="G64" s="58"/>
    </row>
    <row r="65" spans="2:7" x14ac:dyDescent="0.25">
      <c r="B65" s="49" t="s">
        <v>152</v>
      </c>
      <c r="C65" s="92">
        <v>10</v>
      </c>
      <c r="D65" s="87"/>
      <c r="E65" s="58">
        <v>10</v>
      </c>
      <c r="F65" s="58"/>
      <c r="G65" s="58"/>
    </row>
    <row r="66" spans="2:7" x14ac:dyDescent="0.25">
      <c r="B66" s="49" t="s">
        <v>153</v>
      </c>
      <c r="C66" s="92">
        <v>17</v>
      </c>
      <c r="D66" s="87"/>
      <c r="E66" s="58">
        <v>17</v>
      </c>
      <c r="F66" s="58"/>
      <c r="G66" s="58"/>
    </row>
    <row r="67" spans="2:7" x14ac:dyDescent="0.25">
      <c r="B67" s="49" t="s">
        <v>154</v>
      </c>
      <c r="C67" s="92">
        <v>44</v>
      </c>
      <c r="D67" s="87"/>
      <c r="E67" s="58">
        <v>44</v>
      </c>
      <c r="F67" s="58"/>
      <c r="G67" s="58"/>
    </row>
    <row r="68" spans="2:7" x14ac:dyDescent="0.25">
      <c r="B68" s="49" t="s">
        <v>155</v>
      </c>
      <c r="C68" s="91">
        <v>27</v>
      </c>
      <c r="D68" s="87"/>
      <c r="E68" s="58">
        <v>27</v>
      </c>
      <c r="F68" s="58"/>
      <c r="G68" s="58"/>
    </row>
    <row r="69" spans="2:7" x14ac:dyDescent="0.25">
      <c r="B69" s="49" t="s">
        <v>156</v>
      </c>
      <c r="C69" s="91">
        <v>31</v>
      </c>
      <c r="D69" s="87"/>
      <c r="E69" s="58">
        <v>31</v>
      </c>
      <c r="F69" s="58"/>
      <c r="G69" s="58"/>
    </row>
    <row r="70" spans="2:7" x14ac:dyDescent="0.25">
      <c r="B70" s="49" t="s">
        <v>157</v>
      </c>
      <c r="C70" s="91">
        <v>24</v>
      </c>
      <c r="D70" s="87"/>
      <c r="E70" s="58">
        <v>24</v>
      </c>
      <c r="F70" s="58"/>
      <c r="G70" s="58"/>
    </row>
    <row r="71" spans="2:7" x14ac:dyDescent="0.25">
      <c r="B71" s="49" t="s">
        <v>158</v>
      </c>
      <c r="C71" s="91">
        <v>22</v>
      </c>
      <c r="D71" s="87"/>
      <c r="E71" s="58">
        <v>22</v>
      </c>
      <c r="F71" s="58"/>
      <c r="G71" s="58"/>
    </row>
    <row r="72" spans="2:7" x14ac:dyDescent="0.25">
      <c r="B72" s="49" t="s">
        <v>159</v>
      </c>
      <c r="C72" s="91">
        <v>7</v>
      </c>
      <c r="D72" s="87"/>
      <c r="E72" s="58">
        <v>7</v>
      </c>
      <c r="F72" s="58"/>
      <c r="G72" s="58"/>
    </row>
    <row r="73" spans="2:7" x14ac:dyDescent="0.25">
      <c r="B73" s="49" t="s">
        <v>160</v>
      </c>
      <c r="C73" s="91">
        <v>7</v>
      </c>
      <c r="D73" s="87"/>
      <c r="E73" s="58">
        <v>7</v>
      </c>
      <c r="F73" s="58"/>
      <c r="G73" s="58"/>
    </row>
    <row r="74" spans="2:7" x14ac:dyDescent="0.25">
      <c r="B74" s="49" t="s">
        <v>161</v>
      </c>
      <c r="C74" s="91">
        <v>25</v>
      </c>
      <c r="D74" s="87"/>
      <c r="E74" s="58">
        <v>25</v>
      </c>
      <c r="F74" s="58"/>
      <c r="G74" s="58"/>
    </row>
    <row r="75" spans="2:7" x14ac:dyDescent="0.25">
      <c r="B75" s="49" t="s">
        <v>162</v>
      </c>
      <c r="C75" s="91">
        <v>34</v>
      </c>
      <c r="D75" s="87"/>
      <c r="E75" s="58">
        <v>34</v>
      </c>
      <c r="F75" s="58"/>
      <c r="G75" s="58"/>
    </row>
    <row r="76" spans="2:7" x14ac:dyDescent="0.25">
      <c r="B76" s="49" t="s">
        <v>163</v>
      </c>
      <c r="C76" s="91">
        <v>14</v>
      </c>
      <c r="D76" s="87"/>
      <c r="E76" s="58">
        <v>14</v>
      </c>
      <c r="F76" s="58"/>
      <c r="G76" s="58"/>
    </row>
    <row r="77" spans="2:7" x14ac:dyDescent="0.25">
      <c r="B77" s="49" t="s">
        <v>164</v>
      </c>
      <c r="C77" s="91">
        <v>14</v>
      </c>
      <c r="D77" s="87"/>
      <c r="E77" s="58">
        <v>14</v>
      </c>
      <c r="F77" s="58"/>
      <c r="G77" s="58"/>
    </row>
    <row r="78" spans="2:7" x14ac:dyDescent="0.25">
      <c r="B78" s="49" t="s">
        <v>165</v>
      </c>
      <c r="C78" s="91">
        <v>10</v>
      </c>
      <c r="D78" s="87"/>
      <c r="E78" s="58">
        <v>10</v>
      </c>
      <c r="F78" s="58"/>
      <c r="G78" s="58"/>
    </row>
    <row r="79" spans="2:7" x14ac:dyDescent="0.25">
      <c r="B79" s="49" t="s">
        <v>166</v>
      </c>
      <c r="C79" s="91">
        <v>6</v>
      </c>
      <c r="D79" s="87"/>
      <c r="E79" s="58">
        <v>6</v>
      </c>
      <c r="F79" s="58"/>
      <c r="G79" s="58"/>
    </row>
    <row r="80" spans="2:7" x14ac:dyDescent="0.25">
      <c r="B80" s="49" t="s">
        <v>167</v>
      </c>
      <c r="C80" s="91">
        <v>10</v>
      </c>
      <c r="D80" s="87"/>
      <c r="E80" s="58">
        <v>10</v>
      </c>
      <c r="F80" s="58"/>
      <c r="G80" s="58"/>
    </row>
    <row r="81" spans="2:7" x14ac:dyDescent="0.25">
      <c r="B81" s="49" t="s">
        <v>168</v>
      </c>
      <c r="C81" s="91">
        <v>13</v>
      </c>
      <c r="D81" s="87"/>
      <c r="E81" s="58">
        <v>13</v>
      </c>
      <c r="F81" s="58"/>
      <c r="G81" s="58"/>
    </row>
    <row r="82" spans="2:7" x14ac:dyDescent="0.25">
      <c r="B82" s="49" t="s">
        <v>169</v>
      </c>
      <c r="C82" s="91">
        <v>18</v>
      </c>
      <c r="D82" s="87">
        <v>18</v>
      </c>
      <c r="E82" s="58"/>
      <c r="F82" s="58"/>
      <c r="G82" s="58"/>
    </row>
    <row r="83" spans="2:7" x14ac:dyDescent="0.25">
      <c r="B83" s="49" t="s">
        <v>170</v>
      </c>
      <c r="C83" s="91">
        <v>22</v>
      </c>
      <c r="D83" s="87"/>
      <c r="E83" s="58"/>
      <c r="F83" s="58">
        <v>22</v>
      </c>
      <c r="G83" s="58"/>
    </row>
    <row r="84" spans="2:7" x14ac:dyDescent="0.25">
      <c r="B84" s="50" t="s">
        <v>171</v>
      </c>
      <c r="C84" s="91">
        <v>36</v>
      </c>
      <c r="D84" s="87"/>
      <c r="E84" s="58">
        <v>36</v>
      </c>
      <c r="F84" s="58"/>
      <c r="G84" s="58"/>
    </row>
    <row r="85" spans="2:7" x14ac:dyDescent="0.25">
      <c r="B85" s="49" t="s">
        <v>172</v>
      </c>
      <c r="C85" s="91">
        <v>48</v>
      </c>
      <c r="D85" s="87"/>
      <c r="E85" s="58">
        <v>48</v>
      </c>
      <c r="F85" s="58"/>
      <c r="G85" s="58"/>
    </row>
    <row r="86" spans="2:7" x14ac:dyDescent="0.25">
      <c r="B86" s="49" t="s">
        <v>173</v>
      </c>
      <c r="C86" s="91">
        <v>21</v>
      </c>
      <c r="D86" s="87"/>
      <c r="E86" s="58">
        <v>21</v>
      </c>
      <c r="F86" s="58"/>
      <c r="G86" s="58"/>
    </row>
    <row r="87" spans="2:7" x14ac:dyDescent="0.25">
      <c r="B87" s="49" t="s">
        <v>174</v>
      </c>
      <c r="C87" s="91">
        <v>32</v>
      </c>
      <c r="D87" s="87"/>
      <c r="E87" s="58">
        <v>32</v>
      </c>
      <c r="F87" s="58"/>
      <c r="G87" s="58"/>
    </row>
    <row r="88" spans="2:7" x14ac:dyDescent="0.25">
      <c r="B88" s="49" t="s">
        <v>175</v>
      </c>
      <c r="C88" s="91">
        <v>28</v>
      </c>
      <c r="D88" s="87"/>
      <c r="E88" s="58">
        <v>28</v>
      </c>
      <c r="F88" s="58"/>
      <c r="G88" s="58"/>
    </row>
    <row r="89" spans="2:7" x14ac:dyDescent="0.25">
      <c r="B89" s="49" t="s">
        <v>176</v>
      </c>
      <c r="C89" s="91">
        <v>49</v>
      </c>
      <c r="D89" s="87"/>
      <c r="E89" s="58">
        <v>49</v>
      </c>
      <c r="F89" s="58"/>
      <c r="G89" s="58"/>
    </row>
    <row r="90" spans="2:7" x14ac:dyDescent="0.25">
      <c r="B90" s="49" t="s">
        <v>177</v>
      </c>
      <c r="C90" s="91">
        <v>5</v>
      </c>
      <c r="D90" s="87"/>
      <c r="E90" s="58">
        <v>5</v>
      </c>
      <c r="F90" s="58"/>
      <c r="G90" s="58"/>
    </row>
    <row r="91" spans="2:7" x14ac:dyDescent="0.25">
      <c r="B91" s="49" t="s">
        <v>178</v>
      </c>
      <c r="C91" s="91">
        <v>21</v>
      </c>
      <c r="D91" s="87"/>
      <c r="E91" s="58">
        <v>21</v>
      </c>
      <c r="F91" s="58"/>
      <c r="G91" s="58"/>
    </row>
    <row r="92" spans="2:7" x14ac:dyDescent="0.25">
      <c r="B92" s="49" t="s">
        <v>179</v>
      </c>
      <c r="C92" s="91">
        <v>29</v>
      </c>
      <c r="D92" s="87"/>
      <c r="E92" s="58">
        <v>29</v>
      </c>
      <c r="F92" s="58"/>
      <c r="G92" s="58"/>
    </row>
    <row r="93" spans="2:7" x14ac:dyDescent="0.25">
      <c r="B93" s="49" t="s">
        <v>180</v>
      </c>
      <c r="C93" s="91">
        <v>41</v>
      </c>
      <c r="D93" s="87"/>
      <c r="E93" s="58">
        <v>41</v>
      </c>
      <c r="F93" s="58"/>
      <c r="G93" s="58"/>
    </row>
    <row r="94" spans="2:7" x14ac:dyDescent="0.25">
      <c r="B94" s="49" t="s">
        <v>181</v>
      </c>
      <c r="C94" s="91">
        <v>32</v>
      </c>
      <c r="D94" s="87"/>
      <c r="E94" s="58">
        <v>32</v>
      </c>
      <c r="F94" s="58"/>
      <c r="G94" s="58"/>
    </row>
    <row r="95" spans="2:7" x14ac:dyDescent="0.25">
      <c r="B95" s="49" t="s">
        <v>182</v>
      </c>
      <c r="C95" s="91">
        <v>15</v>
      </c>
      <c r="D95" s="87"/>
      <c r="E95" s="58">
        <v>15</v>
      </c>
      <c r="F95" s="58"/>
      <c r="G95" s="58"/>
    </row>
    <row r="96" spans="2:7" x14ac:dyDescent="0.25">
      <c r="B96" s="49" t="s">
        <v>183</v>
      </c>
      <c r="C96" s="91">
        <v>30</v>
      </c>
      <c r="D96" s="87"/>
      <c r="E96" s="58">
        <v>30</v>
      </c>
      <c r="F96" s="58"/>
      <c r="G96" s="58"/>
    </row>
    <row r="97" spans="2:7" x14ac:dyDescent="0.25">
      <c r="B97" s="49" t="s">
        <v>184</v>
      </c>
      <c r="C97" s="91">
        <v>42</v>
      </c>
      <c r="D97" s="87"/>
      <c r="E97" s="58">
        <v>25</v>
      </c>
      <c r="F97" s="58"/>
      <c r="G97" s="58">
        <v>17</v>
      </c>
    </row>
    <row r="98" spans="2:7" x14ac:dyDescent="0.25">
      <c r="B98" s="49" t="s">
        <v>185</v>
      </c>
      <c r="C98" s="91">
        <v>10</v>
      </c>
      <c r="D98" s="87"/>
      <c r="E98" s="58">
        <v>10</v>
      </c>
      <c r="F98" s="58"/>
      <c r="G98" s="58"/>
    </row>
    <row r="99" spans="2:7" x14ac:dyDescent="0.25">
      <c r="B99" s="49" t="s">
        <v>186</v>
      </c>
      <c r="C99" s="91">
        <v>55</v>
      </c>
      <c r="D99" s="87"/>
      <c r="E99" s="58">
        <v>32</v>
      </c>
      <c r="F99" s="58"/>
      <c r="G99" s="58">
        <v>23</v>
      </c>
    </row>
    <row r="100" spans="2:7" x14ac:dyDescent="0.25">
      <c r="B100" s="49" t="s">
        <v>187</v>
      </c>
      <c r="C100" s="91">
        <v>26</v>
      </c>
      <c r="D100" s="87"/>
      <c r="E100" s="58"/>
      <c r="F100" s="58"/>
      <c r="G100" s="58">
        <v>26</v>
      </c>
    </row>
    <row r="101" spans="2:7" x14ac:dyDescent="0.25">
      <c r="B101" s="49" t="s">
        <v>188</v>
      </c>
      <c r="C101" s="91">
        <v>29</v>
      </c>
      <c r="D101" s="87"/>
      <c r="E101" s="58">
        <v>29</v>
      </c>
      <c r="F101" s="58"/>
      <c r="G101" s="58"/>
    </row>
    <row r="102" spans="2:7" x14ac:dyDescent="0.25">
      <c r="B102" s="49" t="s">
        <v>189</v>
      </c>
      <c r="C102" s="91">
        <v>36</v>
      </c>
      <c r="D102" s="87"/>
      <c r="E102" s="58">
        <v>36</v>
      </c>
      <c r="F102" s="58"/>
      <c r="G102" s="58"/>
    </row>
    <row r="103" spans="2:7" x14ac:dyDescent="0.25">
      <c r="B103" s="49" t="s">
        <v>190</v>
      </c>
      <c r="C103" s="91">
        <v>46</v>
      </c>
      <c r="D103" s="87"/>
      <c r="E103" s="58">
        <v>46</v>
      </c>
      <c r="F103" s="58"/>
      <c r="G103" s="58"/>
    </row>
    <row r="104" spans="2:7" x14ac:dyDescent="0.25">
      <c r="B104" s="50" t="s">
        <v>191</v>
      </c>
      <c r="C104" s="91">
        <v>80</v>
      </c>
      <c r="D104" s="87"/>
      <c r="E104" s="58"/>
      <c r="F104" s="58">
        <v>80</v>
      </c>
      <c r="G104" s="58"/>
    </row>
    <row r="105" spans="2:7" x14ac:dyDescent="0.25">
      <c r="B105" s="49" t="s">
        <v>192</v>
      </c>
      <c r="C105" s="93">
        <v>83</v>
      </c>
      <c r="D105" s="87"/>
      <c r="E105" s="58"/>
      <c r="F105" s="58">
        <v>83</v>
      </c>
      <c r="G105" s="58"/>
    </row>
    <row r="106" spans="2:7" x14ac:dyDescent="0.25">
      <c r="B106" s="49" t="s">
        <v>193</v>
      </c>
      <c r="C106" s="93">
        <v>27</v>
      </c>
      <c r="D106" s="87"/>
      <c r="E106" s="58"/>
      <c r="F106" s="58">
        <v>27</v>
      </c>
      <c r="G106" s="58"/>
    </row>
    <row r="107" spans="2:7" x14ac:dyDescent="0.25">
      <c r="B107" s="49" t="s">
        <v>194</v>
      </c>
      <c r="C107" s="93">
        <v>49</v>
      </c>
      <c r="D107" s="87"/>
      <c r="E107" s="58"/>
      <c r="F107" s="58">
        <v>49</v>
      </c>
      <c r="G107" s="58"/>
    </row>
    <row r="108" spans="2:7" x14ac:dyDescent="0.25">
      <c r="B108" s="49" t="s">
        <v>195</v>
      </c>
      <c r="C108" s="93">
        <v>69</v>
      </c>
      <c r="D108" s="87">
        <v>69</v>
      </c>
      <c r="E108" s="58"/>
      <c r="F108" s="58"/>
      <c r="G108" s="58"/>
    </row>
    <row r="109" spans="2:7" x14ac:dyDescent="0.25">
      <c r="B109" s="49" t="s">
        <v>196</v>
      </c>
      <c r="C109" s="93">
        <v>56</v>
      </c>
      <c r="D109" s="88"/>
      <c r="E109" s="58"/>
      <c r="F109" s="58">
        <v>56</v>
      </c>
      <c r="G109" s="58"/>
    </row>
    <row r="110" spans="2:7" x14ac:dyDescent="0.25">
      <c r="B110" s="49" t="s">
        <v>197</v>
      </c>
      <c r="C110" s="93">
        <v>34</v>
      </c>
      <c r="D110" s="87">
        <v>34</v>
      </c>
      <c r="E110" s="58"/>
      <c r="F110" s="58"/>
      <c r="G110" s="58"/>
    </row>
    <row r="111" spans="2:7" ht="15.75" thickBot="1" x14ac:dyDescent="0.3">
      <c r="B111" s="51" t="s">
        <v>203</v>
      </c>
      <c r="C111" s="94">
        <v>29</v>
      </c>
      <c r="D111" s="89">
        <v>29</v>
      </c>
      <c r="E111" s="59"/>
      <c r="F111" s="59"/>
      <c r="G111" s="59"/>
    </row>
    <row r="112" spans="2:7" ht="15.75" thickBot="1" x14ac:dyDescent="0.3">
      <c r="B112" s="85" t="s">
        <v>46</v>
      </c>
      <c r="C112" s="27">
        <f>SUM(C3:C111)</f>
        <v>3073</v>
      </c>
      <c r="D112" s="17">
        <f t="shared" ref="D112:G112" si="0">SUM(D3:D111)</f>
        <v>553</v>
      </c>
      <c r="E112" s="27">
        <f t="shared" si="0"/>
        <v>1973</v>
      </c>
      <c r="F112" s="27">
        <f t="shared" si="0"/>
        <v>378</v>
      </c>
      <c r="G112" s="27">
        <f t="shared" si="0"/>
        <v>169</v>
      </c>
    </row>
    <row r="113" spans="2:2" x14ac:dyDescent="0.25">
      <c r="B113" s="84"/>
    </row>
  </sheetData>
  <pageMargins left="0.70866141732283472" right="0.70866141732283472" top="0.74803149606299213" bottom="0.74803149606299213" header="0.31496062992125984" footer="0.31496062992125984"/>
  <pageSetup paperSize="9" scale="85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D8" sqref="D8"/>
    </sheetView>
  </sheetViews>
  <sheetFormatPr defaultRowHeight="15" x14ac:dyDescent="0.25"/>
  <cols>
    <col min="2" max="2" width="22.140625" bestFit="1" customWidth="1"/>
    <col min="3" max="3" width="9.140625" style="28"/>
  </cols>
  <sheetData>
    <row r="1" spans="2:3" ht="15.75" thickBot="1" x14ac:dyDescent="0.3"/>
    <row r="2" spans="2:3" ht="15.75" thickBot="1" x14ac:dyDescent="0.3">
      <c r="B2" s="61" t="s">
        <v>199</v>
      </c>
      <c r="C2" s="96">
        <f>'CMZ centrum'!D112</f>
        <v>553</v>
      </c>
    </row>
    <row r="3" spans="2:3" ht="15.75" thickBot="1" x14ac:dyDescent="0.3">
      <c r="B3" s="62" t="s">
        <v>200</v>
      </c>
      <c r="C3" s="97">
        <f>'CMZ centrum'!E112</f>
        <v>1973</v>
      </c>
    </row>
    <row r="4" spans="2:3" ht="15.75" thickBot="1" x14ac:dyDescent="0.3">
      <c r="B4" s="95" t="s">
        <v>205</v>
      </c>
      <c r="C4" s="97">
        <f>'Prstenec CMZ'!E87</f>
        <v>1465</v>
      </c>
    </row>
    <row r="5" spans="2:3" ht="15.75" thickBot="1" x14ac:dyDescent="0.3">
      <c r="B5" s="60" t="s">
        <v>201</v>
      </c>
      <c r="C5" s="97">
        <f>'Prstenec CMZ'!F87+'CMZ centrum'!F112</f>
        <v>520</v>
      </c>
    </row>
    <row r="6" spans="2:3" ht="15.75" thickBot="1" x14ac:dyDescent="0.3">
      <c r="B6" s="55" t="s">
        <v>89</v>
      </c>
      <c r="C6" s="98">
        <f>'Prstenec CMZ'!G87+'CMZ centrum'!G112</f>
        <v>4514</v>
      </c>
    </row>
    <row r="7" spans="2:3" ht="16.5" thickBot="1" x14ac:dyDescent="0.3">
      <c r="B7" t="s">
        <v>46</v>
      </c>
      <c r="C7" s="99">
        <f>SUM(C2:C6)</f>
        <v>9025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Prstenec CMZ</vt:lpstr>
      <vt:lpstr>CMZ centrum</vt:lpstr>
      <vt:lpstr>Spolu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EEI - chorvát</dc:creator>
  <cp:lastModifiedBy>EEI</cp:lastModifiedBy>
  <cp:lastPrinted>2015-05-16T07:10:45Z</cp:lastPrinted>
  <dcterms:created xsi:type="dcterms:W3CDTF">2015-04-14T06:15:00Z</dcterms:created>
  <dcterms:modified xsi:type="dcterms:W3CDTF">2015-05-16T07:11:07Z</dcterms:modified>
</cp:coreProperties>
</file>